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
  </bookViews>
  <sheets>
    <sheet name="封面" sheetId="1" r:id="rId1"/>
    <sheet name="Sheet4"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4">'1-2'!$A$1:$J$14</definedName>
    <definedName name="_xlnm.Print_Area" localSheetId="9">'3-2'!$A$1:$F$26</definedName>
    <definedName name="_xlnm.Print_Area">#N/A</definedName>
    <definedName name="_xlnm.Print_Titles" localSheetId="2">'1'!$1:$41</definedName>
    <definedName name="_xlnm.Print_Titles" localSheetId="3">'1-1'!$1:$6</definedName>
    <definedName name="_xlnm.Print_Titles" localSheetId="4">'1-2'!$1:$6</definedName>
    <definedName name="_xlnm.Print_Titles" localSheetId="5">'2'!$1:$39</definedName>
    <definedName name="_xlnm.Print_Titles" localSheetId="8">'3-1'!$1:$6</definedName>
    <definedName name="_xlnm.Print_Titles" localSheetId="9">'3-2'!$1:$5</definedName>
    <definedName name="_xlnm.Print_Titles" localSheetId="10">'3-3'!$1:$6</definedName>
    <definedName name="_xlnm.Print_Titles" localSheetId="11">'4'!$1:$6</definedName>
    <definedName name="_xlnm.Print_Titles" localSheetId="12">'4-1'!$1:$6</definedName>
    <definedName name="_xlnm.Print_Titles" localSheetId="13">'5'!$1:$6</definedName>
    <definedName name="_xlnm.Print_Titles" localSheetId="14">'6'!$1:$6</definedName>
    <definedName name="_xlnm.Print_Titles" localSheetId="15">'7'!$1:$68</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<sst xmlns="http://schemas.openxmlformats.org/spreadsheetml/2006/main" count="1927" uniqueCount="687">
  <si>
    <t>州疾病预防控制中心（事业）</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</si>
  <si>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</si>
  <si>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</si>
  <si>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</si>
  <si>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</si>
  <si>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</si>
  <si>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</si>
  <si>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</si>
  <si>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</si>
  <si>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</si>
  <si>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</si>
  <si>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</si>
  <si>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</si>
  <si>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</si>
  <si>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</si>
  <si>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</si>
  <si>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</si>
  <si>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</si>
  <si>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</si>
  <si>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</si>
  <si>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</si>
  <si>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</si>
  <si>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</si>
  <si>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</si>
  <si>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</si>
  <si>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</si>
  <si>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</si>
  <si>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</si>
  <si>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</si>
  <si>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</si>
  <si>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</si>
  <si>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</si>
  <si>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</si>
  <si>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</si>
  <si>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</si>
  <si>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</si>
  <si>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</si>
  <si>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</si>
  <si>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</si>
  <si>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</si>
  <si>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</si>
  <si>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</si>
  <si>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</si>
  <si>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</si>
  <si>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</si>
  <si>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</si>
  <si>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</si>
  <si>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</si>
  <si>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</si>
  <si>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</si>
  <si>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</si>
  <si>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</si>
  <si>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</si>
  <si>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</si>
  <si>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</si>
  <si>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</si>
  <si>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</si>
  <si>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</si>
  <si>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</si>
  <si>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</si>
  <si>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</si>
  <si>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</si>
  <si>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</si>
  <si>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</si>
  <si>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</si>
  <si>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</si>
  <si>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</si>
  <si>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</si>
  <si>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</si>
  <si>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</si>
  <si>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</si>
  <si>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</si>
  <si>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州疾病预防控制中心</t>
  </si>
  <si>
    <t>208</t>
  </si>
  <si>
    <t>05</t>
  </si>
  <si>
    <t>167102</t>
  </si>
  <si>
    <t xml:space="preserve">  机关事业单位基本养老保险缴费支出</t>
  </si>
  <si>
    <t>06</t>
  </si>
  <si>
    <t xml:space="preserve">  机关事业单位职业年金缴费支出</t>
  </si>
  <si>
    <t>210</t>
  </si>
  <si>
    <t>04</t>
  </si>
  <si>
    <t>01</t>
  </si>
  <si>
    <t xml:space="preserve">  疾病预防控制机构</t>
  </si>
  <si>
    <t>11</t>
  </si>
  <si>
    <t>02</t>
  </si>
  <si>
    <t xml:space="preserve">  事业单位医疗</t>
  </si>
  <si>
    <t>99</t>
  </si>
  <si>
    <t xml:space="preserve">  其他行政事业单位医疗支出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</si>
  <si>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</si>
  <si>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</si>
  <si>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</si>
  <si>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</si>
  <si>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</si>
  <si>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</si>
  <si>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</si>
  <si>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</si>
  <si>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</si>
  <si>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</si>
  <si>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</si>
  <si>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</si>
  <si>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</si>
  <si>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</si>
  <si>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</si>
  <si>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</si>
  <si>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</si>
  <si>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</si>
  <si>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</si>
  <si>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</si>
  <si>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</si>
  <si>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</si>
  <si>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</si>
  <si>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</si>
  <si>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</si>
  <si>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</si>
  <si>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</si>
  <si>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</si>
  <si>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</si>
  <si>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</si>
  <si>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</si>
  <si>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</si>
  <si>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</si>
  <si>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</si>
  <si>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</si>
  <si>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</si>
  <si>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</si>
  <si>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</si>
  <si>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</si>
  <si>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</si>
  <si>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</si>
  <si>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</si>
  <si>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</si>
  <si>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</si>
  <si>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</si>
  <si>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</si>
  <si>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</si>
  <si>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</si>
  <si>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</si>
  <si>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</si>
  <si>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</si>
  <si>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</si>
  <si>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</si>
  <si>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</si>
  <si>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</si>
  <si>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</si>
  <si>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</si>
  <si>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</si>
  <si>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</si>
  <si>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</si>
  <si>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</si>
  <si>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</si>
  <si>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</si>
  <si>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</si>
  <si>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</si>
  <si>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</si>
  <si>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</si>
  <si>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</si>
  <si>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</si>
  <si>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</si>
  <si>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</si>
  <si>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</si>
  <si>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</si>
  <si>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</si>
  <si>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</si>
  <si>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</si>
  <si>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</si>
  <si>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</si>
  <si>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</si>
  <si>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</si>
  <si>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</si>
  <si>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</si>
  <si>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</si>
  <si>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</si>
  <si>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</si>
  <si>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</si>
  <si>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</si>
  <si>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</si>
  <si>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</si>
  <si>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</si>
  <si>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</si>
  <si>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</si>
  <si>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</si>
  <si>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</si>
  <si>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</si>
  <si>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</si>
  <si>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</si>
  <si>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</si>
  <si>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</si>
  <si>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</si>
  <si>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</si>
  <si>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</si>
  <si>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</si>
  <si>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</si>
  <si>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</si>
  <si>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</si>
  <si>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</si>
  <si>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</si>
  <si>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</si>
  <si>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</si>
  <si>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</si>
  <si>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</si>
  <si>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</si>
  <si>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</si>
  <si>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</si>
  <si>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</si>
  <si>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</si>
  <si>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</si>
  <si>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</si>
  <si>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</si>
  <si>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</si>
  <si>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</si>
  <si>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</si>
  <si>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</si>
  <si>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</si>
  <si>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</si>
  <si>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</si>
  <si>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</si>
  <si>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</si>
  <si>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</si>
  <si>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</si>
  <si>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</si>
  <si>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</si>
  <si>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</si>
  <si>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</si>
  <si>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</si>
  <si>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</si>
  <si>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</si>
  <si>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</si>
  <si>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</si>
  <si>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</si>
  <si>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</si>
  <si>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</si>
  <si>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</si>
  <si>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</si>
  <si>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</si>
  <si>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</si>
  <si>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</si>
  <si>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</si>
  <si>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</si>
  <si>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</si>
  <si>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</si>
  <si>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</si>
  <si>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</si>
  <si>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</si>
  <si>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</si>
  <si>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</si>
  <si>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</si>
  <si>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</si>
  <si>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</si>
  <si>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</si>
  <si>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</si>
  <si>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</si>
  <si>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</si>
  <si>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</si>
  <si>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</si>
  <si>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</si>
  <si>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</si>
  <si>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</si>
  <si>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</si>
  <si>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</si>
  <si>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公共卫生</t>
  </si>
  <si>
    <t xml:space="preserve">    疾病预防控制机构</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</si>
  <si>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</si>
  <si>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</si>
  <si>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</si>
  <si>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</si>
  <si>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</si>
  <si>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</si>
  <si>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</si>
  <si>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</si>
  <si>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</si>
  <si>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</si>
  <si>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</si>
  <si>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</si>
  <si>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</si>
  <si>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</si>
  <si>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</si>
  <si>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</si>
  <si>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</si>
  <si>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</si>
  <si>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</si>
  <si>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</si>
  <si>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</si>
  <si>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</si>
  <si>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</si>
  <si>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</si>
  <si>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</si>
  <si>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</si>
  <si>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</si>
  <si>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</si>
  <si>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</si>
  <si>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</si>
  <si>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</si>
  <si>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</si>
  <si>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</si>
  <si>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</si>
  <si>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</si>
  <si>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</si>
  <si>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</si>
  <si>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</si>
  <si>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</si>
  <si>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</si>
  <si>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</si>
  <si>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</si>
  <si>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</si>
  <si>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</si>
  <si>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</si>
  <si>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</si>
  <si>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 xml:space="preserve">    生活补助</t>
  </si>
  <si>
    <t>表3-2</t>
  </si>
  <si>
    <t>一般公共预算项目支出预算表</t>
  </si>
  <si>
    <t>单位名称（项目）</t>
  </si>
  <si>
    <t>金额</t>
  </si>
  <si>
    <t xml:space="preserve">    《阿坝州疾控志》修订印刷   </t>
  </si>
  <si>
    <t xml:space="preserve">    艾滋病、结核病项目</t>
  </si>
  <si>
    <t xml:space="preserve">    办公设备购置   </t>
  </si>
  <si>
    <t xml:space="preserve">    传染病报告管理专项工作经费</t>
  </si>
  <si>
    <t xml:space="preserve">    购买创三乙疾控工作服</t>
  </si>
  <si>
    <t xml:space="preserve">    购买及安装监控设施</t>
  </si>
  <si>
    <t xml:space="preserve">    购买应急及常规试剂耗材</t>
  </si>
  <si>
    <t xml:space="preserve">    临聘人员劳务费</t>
  </si>
  <si>
    <t xml:space="preserve">    慢病、基本公共卫生项目   </t>
  </si>
  <si>
    <t xml:space="preserve">    免疫规划</t>
  </si>
  <si>
    <t xml:space="preserve">    皮肤病、性病、麻风病药品采购</t>
  </si>
  <si>
    <t xml:space="preserve">    生物样品上送及实验室督导、培训   </t>
  </si>
  <si>
    <t xml:space="preserve">    实验室废弃物无害化处理</t>
  </si>
  <si>
    <t xml:space="preserve">    突发公共卫生事件及创三乙疾控应急处置物资储备   </t>
  </si>
  <si>
    <t xml:space="preserve">    舆情、网络、信息填报、健康教育及素养水平调查工作经费       </t>
  </si>
  <si>
    <t xml:space="preserve">    州包虫病综合防治实验室及业务用房建设项目用电增容工程   </t>
  </si>
  <si>
    <t xml:space="preserve">    咨询及委托业务费   </t>
  </si>
  <si>
    <t xml:space="preserve">    资质认定及仪器设备检定、校准、维护、维修   </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</si>
  <si>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</si>
  <si>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</si>
  <si>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</si>
  <si>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</si>
  <si>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</si>
  <si>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</si>
  <si>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</si>
  <si>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</si>
  <si>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</si>
  <si>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</si>
  <si>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</si>
  <si>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</si>
  <si>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</si>
  <si>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</si>
  <si>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</si>
  <si>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</si>
  <si>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</si>
  <si>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</si>
  <si>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</si>
  <si>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</si>
  <si>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</si>
  <si>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</si>
  <si>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</si>
  <si>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</si>
  <si>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</si>
  <si>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</si>
  <si>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</si>
  <si>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</si>
  <si>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</si>
  <si>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</si>
  <si>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州卫生健康委</t>
  </si>
  <si>
    <t xml:space="preserve">  州疾病预防控制中心</t>
  </si>
  <si>
    <t xml:space="preserve">"1.培训费
对各县培训1期,2天，230元*100人*2天=46000元   共计:4.6万元。                              
2.差旅费445元*3人*13县=35000元  
3.完成22万剂次疫苗；30万支注射器；1.5万接种证；2万接种卡；各种宣传资料搬运0.9万。"    </t>
  </si>
  <si>
    <t xml:space="preserve">按《预防接种工作规范（2016版）》开展免疫规划实施和预防接种服务的督导、考核和评价工作。按要求负责第一类疫苗的接收、分发和使用管理。维护、保证冷链设备、装备正常运转。负责国家免疫规划疫苗常规免疫接种率、第二类疫苗接种情况和人群免疫水平监测。组织开展预防接种异常反应监测和重大疑似预防接种异常反应的调查诊断工作，协助市级卫生计生行政部门开展预防接种相关事件的调查处理。组织开展疫苗可预防疾病的监测、调查和疫情控制。负责辖区免疫规划信息管理系统维护和使用管理，收集、汇总、分析、上报免疫规划相关基础信息。 组织开展预防接种健康教育和人员培训工作。开展预防接种相关业务的调查研究。     </t>
  </si>
  <si>
    <t>培训期数</t>
  </si>
  <si>
    <t xml:space="preserve">1期   </t>
  </si>
  <si>
    <t xml:space="preserve">    </t>
  </si>
  <si>
    <t>培训人数</t>
  </si>
  <si>
    <t xml:space="preserve">100人   </t>
  </si>
  <si>
    <t>督导县数</t>
  </si>
  <si>
    <t xml:space="preserve">13个县（市）级疾控中心，及部分接种单位。   </t>
  </si>
  <si>
    <t>完成时间</t>
  </si>
  <si>
    <t xml:space="preserve">2020-12-31前完成  </t>
  </si>
  <si>
    <t xml:space="preserve">根据合同约定     </t>
  </si>
  <si>
    <t xml:space="preserve">完成单位2020年度律师顾问费及财务工作咨询服务          </t>
  </si>
  <si>
    <t>质量指标</t>
  </si>
  <si>
    <t xml:space="preserve">根据合同约定完成2020年度律师顾问费及业务咨询服务  </t>
  </si>
  <si>
    <t xml:space="preserve">2020年11月前  </t>
  </si>
  <si>
    <t>预算金额</t>
  </si>
  <si>
    <t xml:space="preserve">2万元  </t>
  </si>
  <si>
    <t xml:space="preserve">按照往年购买的合同价格进行测算   </t>
  </si>
  <si>
    <t xml:space="preserve">    按照《突发公共卫生事件应急条例》及3乙疾控机构应急物资储备要求,补充中心应急物资，有效应对突发公共卫生事件的发生，保障广大人民身体健康。     </t>
  </si>
  <si>
    <t>个人防护</t>
  </si>
  <si>
    <t xml:space="preserve">2万  </t>
  </si>
  <si>
    <t>社会目标3</t>
  </si>
  <si>
    <t xml:space="preserve">积极创造3级乙等疾控机构  </t>
  </si>
  <si>
    <t>样品采集</t>
  </si>
  <si>
    <t xml:space="preserve">1万  </t>
  </si>
  <si>
    <t>社会目标2</t>
  </si>
  <si>
    <t xml:space="preserve">保障广大人民身体健康  </t>
  </si>
  <si>
    <t>现场消杀灭用品</t>
  </si>
  <si>
    <t xml:space="preserve">3万  </t>
  </si>
  <si>
    <t>社会目标1</t>
  </si>
  <si>
    <t xml:space="preserve">有效控制突发公共卫生事件  </t>
  </si>
  <si>
    <t xml:space="preserve">2020年  </t>
  </si>
  <si>
    <t>种类</t>
  </si>
  <si>
    <t xml:space="preserve">三类20种  </t>
  </si>
  <si>
    <t xml:space="preserve">详见附表   </t>
  </si>
  <si>
    <t xml:space="preserve">   加强单位工作的安全开展     </t>
  </si>
  <si>
    <t xml:space="preserve">监控设施  </t>
  </si>
  <si>
    <t xml:space="preserve">15.5万元  </t>
  </si>
  <si>
    <t xml:space="preserve">保障单位工作的安全开展  </t>
  </si>
  <si>
    <t xml:space="preserve">印刷费：200本*300元/本=60000元   </t>
  </si>
  <si>
    <t xml:space="preserve">对13县疾控中心进行舆情、基本信息填报、网络安全等工作培训1次。     </t>
  </si>
  <si>
    <t xml:space="preserve">2020年6月前  </t>
  </si>
  <si>
    <t>印刷费：</t>
  </si>
  <si>
    <t xml:space="preserve">6万元  </t>
  </si>
  <si>
    <t>完成志书编辑</t>
  </si>
  <si>
    <t xml:space="preserve">完成志书编辑印刷等  </t>
  </si>
  <si>
    <t>印刷书</t>
  </si>
  <si>
    <t xml:space="preserve">约200本  </t>
  </si>
  <si>
    <t xml:space="preserve">"根据阿坝州疾病预防控制中心关于突发公共卫生事件应急预案需购置应急试剂及耗材25万
测算依据见附表
"   </t>
  </si>
  <si>
    <t xml:space="preserve">为保证疾病预防控制提供相关试剂耗材 </t>
  </si>
  <si>
    <t>采购批数</t>
  </si>
  <si>
    <t xml:space="preserve">2020-2022每年采购一批应急试剂  </t>
  </si>
  <si>
    <t>社会效益</t>
  </si>
  <si>
    <t xml:space="preserve">处置全州突发公共卫生事件，加强传染病防控能力，保障食品生活饮用水安全，保障大灾后无疫。  </t>
  </si>
  <si>
    <t xml:space="preserve">为处置全州突发公共卫生事件，加强传染病防控能力，为科学防控提供技术支持  </t>
  </si>
  <si>
    <t>采购时间</t>
  </si>
  <si>
    <t xml:space="preserve">每年3-11月采购  </t>
  </si>
  <si>
    <t xml:space="preserve">25万  </t>
  </si>
  <si>
    <t xml:space="preserve">"(330元/天/人+125元/天/人)*12天*3人=16380元       
(300元/天/人+125元/天/人)*12天*5人=25500元"   </t>
  </si>
  <si>
    <t xml:space="preserve">对13县疾控中心、县医院、中藏医院及部分乡镇卫生院进行传染病报告管理质量督导指导1次。     </t>
  </si>
  <si>
    <t>指导差旅费</t>
  </si>
  <si>
    <t xml:space="preserve">4万元  </t>
  </si>
  <si>
    <t>提高各级医疗机构传染病诊断报告准确性</t>
  </si>
  <si>
    <t xml:space="preserve">提高各级医疗机构传染病诊断报告准确性  </t>
  </si>
  <si>
    <t>对工作的促进作用</t>
  </si>
  <si>
    <t>有效降低全州传染病发病率</t>
  </si>
  <si>
    <t xml:space="preserve">有效降低全州传染病发病率  </t>
  </si>
  <si>
    <t>全州传染病发病率</t>
  </si>
  <si>
    <t>开展1次工作指导</t>
  </si>
  <si>
    <t xml:space="preserve">约70个单位，8人，共12天  </t>
  </si>
  <si>
    <t xml:space="preserve">"我中心每年产生医疗废物1000公斤，每公斤处置费用8元，1000*8=8000元。公司每个月收2次、（一月、二月各一次每次运费）1000元。共22次。1000*22=22000元，共计30000元。
"     </t>
  </si>
  <si>
    <t xml:space="preserve">环境保护     </t>
  </si>
  <si>
    <t>处置次数</t>
  </si>
  <si>
    <t xml:space="preserve">每月处置2次  </t>
  </si>
  <si>
    <t>生态保护</t>
  </si>
  <si>
    <t xml:space="preserve">保护环境  </t>
  </si>
  <si>
    <t xml:space="preserve">2020年12月 </t>
  </si>
  <si>
    <t>使用资金</t>
  </si>
  <si>
    <t xml:space="preserve">"我中心每年产生医疗废物1000公斤，每公斤处置费用8元，1000*8=8000元。公司每个月收2次、（一月、二月各一次每次运费）1000元。共22次。1000*22=22000元，共计30000元。
。"  </t>
  </si>
  <si>
    <t xml:space="preserve">培训费：住宿：100元/天/人*45人*3天=13500元  生活费：100元/天/人*30人*3天=13500元   其他：30元/天/人*30人*3天=2700元    小计：3万元                                          差旅费：445元/天*15天*2 人=13350元   445元/天*12天*3 人*2轮=32040元             小计 4.41万                                            </t>
  </si>
  <si>
    <t xml:space="preserve">对13县疾控中心进行舆情、基本信息填报、网络安全等工作培训1次、督导1次。     </t>
  </si>
  <si>
    <t>13县健康教育工作督导指导。</t>
  </si>
  <si>
    <t xml:space="preserve">形成督导报告  </t>
  </si>
  <si>
    <t>有效降低全州舆情和网络安全事件</t>
  </si>
  <si>
    <t xml:space="preserve">有效降低全州舆情和网络安全事件  </t>
  </si>
  <si>
    <t xml:space="preserve"> 当年12月前   </t>
  </si>
  <si>
    <t>提高各级医疗机构基本信息填报准确性和信息安全发生</t>
  </si>
  <si>
    <t>指导重点县居民健康素养调查</t>
  </si>
  <si>
    <t xml:space="preserve">掌握健康素养水平并形成报告，归卷。  </t>
  </si>
  <si>
    <t>督导、指导达到要求</t>
  </si>
  <si>
    <t xml:space="preserve">问题得到整改，工作能力提升  </t>
  </si>
  <si>
    <t>指导培训基层人员40余人</t>
  </si>
  <si>
    <t xml:space="preserve">能力得到提升  </t>
  </si>
  <si>
    <t>开展1次培训</t>
  </si>
  <si>
    <t xml:space="preserve">约14个单位，45人，共3天  </t>
  </si>
  <si>
    <t>按要求调查县问卷不低于240份，质量控制好。</t>
  </si>
  <si>
    <t xml:space="preserve">县上形成调查分析报告，资料归档  </t>
  </si>
  <si>
    <t>全州舆情发生和网络安全事件</t>
  </si>
  <si>
    <t xml:space="preserve">有效降低全州舆情发生和网络安全事件    </t>
  </si>
  <si>
    <t>对工作的提高作用</t>
  </si>
  <si>
    <t xml:space="preserve">提高各级医疗机构基本信息填报准确性和信息安全发生  </t>
  </si>
  <si>
    <t xml:space="preserve">详见附表     </t>
  </si>
  <si>
    <t xml:space="preserve">    确保单位办公业务工作顺利开展         </t>
  </si>
  <si>
    <t xml:space="preserve">符合使用标准  </t>
  </si>
  <si>
    <t>采购标准</t>
  </si>
  <si>
    <t xml:space="preserve">按照2020年办公设备预算编制标准执行   </t>
  </si>
  <si>
    <t xml:space="preserve">10个种类   </t>
  </si>
  <si>
    <t xml:space="preserve">"""1.培训费，对各县培训2期,2天，230元*50人*2天*2期=46000元 ；                                
2.差旅费，工作指导、考核，445元*7人*12县*2=74760元  ；
约计:11.2万元。""
"     </t>
  </si>
  <si>
    <t xml:space="preserve">根据《国家卫生健康委员会、财政部、国家中医药管理局关于做好2019年国家基本公共卫生服务项目工作的通知》，为践行健康中国2030 规划，更好地推进全省慢性非传染性病预防控制工作，深入开展全民健康生活方式行动，强化慢病自我防控意识，强化慢病健康扶贫，助力扶贫攻坚，紧抓质控，提升慢病防控服务能力。负责辖区基本公共卫生服务项目工作和慢病工作，收集、汇总、分析、上报基本公共卫生服务项目工作和慢病工作相关基础信息。 组织开展人员培训工作。开展相关业务的调查研究和考核工作。     </t>
  </si>
  <si>
    <t>指导县数</t>
  </si>
  <si>
    <t xml:space="preserve">技术指导全州13个县  </t>
  </si>
  <si>
    <t xml:space="preserve">提高我州慢性病防治和基本公共卫生项目服务水平，促进工作开展。  </t>
  </si>
  <si>
    <t xml:space="preserve">培训100人  </t>
  </si>
  <si>
    <t xml:space="preserve">举办2期培训班  </t>
  </si>
  <si>
    <t xml:space="preserve">2020年底前  </t>
  </si>
  <si>
    <t xml:space="preserve">1.检验检测机构资质认定仪器设备检定/校准、维护、维修费总9.5万元                        大型仪器5.5万元小型仪器4万元                                                      2.专用车辆费、服务费、差旅费总2.5万元                                                                     专用车辆费0.5万元、服务费2000元x4人=0.8万元、差旅费 每人/每天/450元×5人×5天 =1.2万元         3.检验检测机构个人资质培训费、差旅费1万元              差旅费 每人/每天/450元×5人×5天 =1 万元                 4.购买标准费和其他1万元   </t>
  </si>
  <si>
    <t xml:space="preserve">保证检验检测机构资质认定的各类疾病预防的正常开展     </t>
  </si>
  <si>
    <t>维修数量</t>
  </si>
  <si>
    <t xml:space="preserve">中心仪器设备310台（件）需要维修（维护）  </t>
  </si>
  <si>
    <t xml:space="preserve">2020年12月30日前  </t>
  </si>
  <si>
    <t>完成质量</t>
  </si>
  <si>
    <t xml:space="preserve">为了仪器设备正常运行  </t>
  </si>
  <si>
    <t xml:space="preserve">按照财评要求预算   </t>
  </si>
  <si>
    <t xml:space="preserve">为进一步确保中心用电安全及用电需求     </t>
  </si>
  <si>
    <t>购买设备数量</t>
  </si>
  <si>
    <t xml:space="preserve">新安装S11-M-500/10-0.4变压器1台，安装10KV带速断、过流、接地保护能断路器1台，避雷器1组，新建10KV线路30米，YJLV0.4KV电缆90米，直埋通道20米，沿墙敷设30米，低压配电箱2台，配电箱基础2座  </t>
  </si>
  <si>
    <t>保证中心用电安全及用电需求</t>
  </si>
  <si>
    <t xml:space="preserve">保证中心用电安全及用电需求  </t>
  </si>
  <si>
    <t xml:space="preserve">达到本单位用电需求标准  </t>
  </si>
  <si>
    <t xml:space="preserve">11万元  </t>
  </si>
  <si>
    <t xml:space="preserve">2020年2月前  </t>
  </si>
  <si>
    <t xml:space="preserve">临聘3人，平均每人每月2800元，1年约等于10万元   </t>
  </si>
  <si>
    <t xml:space="preserve">临聘相关人员，满足工作需要，及时提供有关保障服务。     </t>
  </si>
  <si>
    <t>完成时限</t>
  </si>
  <si>
    <t xml:space="preserve">2020年10月前完成临聘  </t>
  </si>
  <si>
    <t>满意度</t>
  </si>
  <si>
    <t xml:space="preserve">满意度达90%以上  </t>
  </si>
  <si>
    <t>临聘人数</t>
  </si>
  <si>
    <t>3人</t>
  </si>
  <si>
    <t>工作质量</t>
  </si>
  <si>
    <t xml:space="preserve">按照工作要求，完成相关工作任务  </t>
  </si>
  <si>
    <t>每月人均工资</t>
  </si>
  <si>
    <t xml:space="preserve">平均每人每月2800元  </t>
  </si>
  <si>
    <t>完成培训2期，艾滋一期，结核一期，培训85人次   结核：3天*230元/天*45人计3.2万元    艾滋：3天*230元/天*40人计2.8万元</t>
  </si>
  <si>
    <t>艾滋病：阿州防艾办发卫发[2014]4号关于转发四川省重大传染病工作委员会《关于进一步加强艾滋病防治通知》的通知精神，及艾滋病十三五规划要求，针对艾滋病病感染者和病人结合关怀救助加强法制教育和道德教育，做好帮扶救助和关怀工作。建立和完善艾滋病性病监测系统，广泛开展高危人群及患者管理和干预等，具体要求按国家艾滋病防治措施落实考核标准执行。                                 结核病：根据防治结核病十三五工作要求阿坝州卫生和计划生育委员会关于《进一步推进全州结核病防治体系建设工作》的通知,为进一步建立健全综合防治模式，更好的利用现有的卫生资源，提高结核病诊疗质量，促进结核病病人的发现、治疗、管理和关怀工作，不断完善疾控机构、医疗机构的合作.</t>
  </si>
  <si>
    <t>培训计划</t>
  </si>
  <si>
    <t>完成培训2期，艾滋一期，结核一期，培训85人次</t>
  </si>
  <si>
    <t>按年度计划</t>
  </si>
  <si>
    <t>100%完成</t>
  </si>
  <si>
    <t>对下级的培训</t>
  </si>
  <si>
    <t xml:space="preserve">结核：3天*230元/天*45人计3.2万元   艾滋 ：3天*230元/天*40人计2.8万元  </t>
  </si>
  <si>
    <t xml:space="preserve">2020年12月31日  </t>
  </si>
  <si>
    <t xml:space="preserve">100元/件*300件=3万元   </t>
  </si>
  <si>
    <t xml:space="preserve">购买创三乙疾控白大褂     </t>
  </si>
  <si>
    <t xml:space="preserve">符合创三乙疾控的要求  </t>
  </si>
  <si>
    <t xml:space="preserve">2020年12月  </t>
  </si>
  <si>
    <t>数量</t>
  </si>
  <si>
    <t xml:space="preserve">300件  </t>
  </si>
  <si>
    <t xml:space="preserve">"全年对全州各县疾控中心实验室进行1轮督导及技术指导每人/每天/445元。4*17天*445=30000元。全年对全州实验室检查的生物阳性样本上送省疾控每次2次1人/每天/445元。1*3天*445=2620元，24次共计30000元。
全年对全州实验室进行检验技术培训1期，培训期3天，3*230元*87=60000元.
"   </t>
  </si>
  <si>
    <t xml:space="preserve">年内强化辖区内13县疾控中心实验室管理，并在2级及以上医疗卫生单位建立艾滋病初筛实验室，在各乡镇卫生院建立艾滋病筛查点，加强食品、生活饮用水的检测能力。强化辖区内13县疾控中心实验室管理，通过培训加强各县疾控、卫生院的检测能力。最终达到环境保护的目的。     </t>
  </si>
  <si>
    <t>培训次数</t>
  </si>
  <si>
    <t xml:space="preserve">每年1次  </t>
  </si>
  <si>
    <t xml:space="preserve">加强食品、生活饮用水的检测能力，提升传染病防控水品，保障全州人民身心健康，保护环境  </t>
  </si>
  <si>
    <t>培训完成时间</t>
  </si>
  <si>
    <t xml:space="preserve">12月以前  </t>
  </si>
  <si>
    <t xml:space="preserve">加强各县市疾控中心实验室管理，提升检验能力。保护环境  </t>
  </si>
  <si>
    <t>预算资金</t>
  </si>
  <si>
    <t xml:space="preserve">12万  </t>
  </si>
  <si>
    <t>发生次数</t>
  </si>
  <si>
    <t xml:space="preserve">每年督导1轮，上送样品24次  </t>
  </si>
  <si>
    <t xml:space="preserve">每年1-12月  </t>
  </si>
  <si>
    <t xml:space="preserve">根据历年就诊人数预算   </t>
  </si>
  <si>
    <t>保证门诊工作正常开展采购相关药品</t>
  </si>
  <si>
    <t>药品种类</t>
  </si>
  <si>
    <t xml:space="preserve">常见皮肤病药品、麻风病药品  </t>
  </si>
  <si>
    <t xml:space="preserve">30万  </t>
  </si>
  <si>
    <t xml:space="preserve">药品安全有效  </t>
  </si>
  <si>
    <t xml:space="preserve">2020年底  </t>
  </si>
  <si>
    <t>部门（单位）整体支出绩效目标申报表</t>
  </si>
  <si>
    <t>部门（单位）名称</t>
  </si>
  <si>
    <t>年度
主要
任务</t>
  </si>
  <si>
    <t>任务名称</t>
  </si>
  <si>
    <t>主要内容</t>
  </si>
  <si>
    <t>预算金额（元）</t>
  </si>
  <si>
    <t>总额</t>
  </si>
  <si>
    <t>工作任务2</t>
  </si>
  <si>
    <t>工作任务3</t>
  </si>
  <si>
    <t>购买及安装监控设施</t>
  </si>
  <si>
    <t>咨询及委托业务费</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</si>
  <si>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</si>
  <si>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</si>
  <si>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</si>
  <si>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</si>
  <si>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</si>
  <si>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</si>
  <si>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</si>
  <si>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</si>
  <si>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</si>
  <si>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</si>
  <si>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</si>
  <si>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</si>
  <si>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</si>
  <si>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</si>
  <si>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</si>
  <si>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</si>
  <si>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</si>
  <si>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</si>
  <si>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</si>
  <si>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</si>
  <si>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</si>
  <si>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</si>
  <si>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</si>
  <si>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</si>
  <si>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</si>
  <si>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</si>
  <si>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根据单位基本职能完成主要工作</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</si>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</sst>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0_);\(\$#,##0\)"/>
    <numFmt numFmtId="185" formatCode="_(\$#,##0_);[Red]\(\$#,##0\)"/>
    <numFmt numFmtId="186" formatCode="_(\$#,##0.00_);\(\$#,##0.00\)"/>
    <numFmt numFmtId="187" formatCode="_(\$#,##0.00_);[Red]\(\$#,##0.00\)"/>
    <numFmt numFmtId="188" formatCode="_(* #,##0_);_(* \(#,##0\);_(* &quot;-&quot;_);_(@_)"/>
    <numFmt numFmtId="189" formatCode="_(&quot;$&quot;* #,##0_);_(&quot;$&quot;* \(#,##0\);_(&quot;$&quot;* &quot;-&quot;_);_(@_)"/>
    <numFmt numFmtId="190" formatCode="_(* #,##0.00_);_(* \(#,##0.00\);_(* &quot;-&quot;??_);_(@_)"/>
    <numFmt numFmtId="191" formatCode="_(&quot;$&quot;* #,##0.00_);_(&quot;$&quot;* \(#,##0.00\);_(&quot;$&quot;* &quot;-&quot;??_);_(@_)"/>
    <numFmt numFmtId="192" formatCode="#,##0.0000"/>
    <numFmt numFmtId="193" formatCode="###0.00"/>
    <numFmt numFmtId="194" formatCode="#,##0_);\(#,##0\)"/>
  </numFmts>
  <fonts count="46">
    <font>
      <sz val="9"/>
      <color indexed="8"/>
      <name val="宋体"/>
      <family val="0"/>
    </font>
    <font>
      <b/>
      <sz val="11"/>
      <name val="Calibri"/>
      <family val="2"/>
    </font>
    <font>
      <i/>
      <sz val="11"/>
      <name val="Calibri"/>
      <family val="2"/>
    </font>
    <font>
      <b/>
      <i/>
      <sz val="11"/>
      <name val="Calibri"/>
      <family val="2"/>
    </font>
    <font>
      <sz val="10"/>
      <name val="宋体"/>
      <family val="0"/>
    </font>
    <font>
      <sz val="10"/>
      <color indexed="8"/>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4"/>
      <name val="黑体"/>
      <family val="3"/>
    </font>
    <font>
      <b/>
      <sz val="16"/>
      <name val="宋体"/>
      <family val="0"/>
    </font>
    <font>
      <sz val="10"/>
      <name val="黑体"/>
      <family val="3"/>
    </font>
    <font>
      <sz val="16"/>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rgb="FF006100"/>
      <name val="Calibri"/>
      <family val="2"/>
    </font>
    <font>
      <b/>
      <sz val="11"/>
      <color theme="1"/>
      <name val="Calibri"/>
      <family val="2"/>
    </font>
    <font>
      <i/>
      <sz val="11"/>
      <color rgb="FF7F7F7F"/>
      <name val="Calibri"/>
      <family val="2"/>
    </font>
    <font>
      <sz val="11"/>
      <color rgb="FFFF0000"/>
      <name val="Calibri"/>
      <family val="2"/>
    </font>
    <font>
      <sz val="11"/>
      <color rgb="FF9C6500"/>
      <name val="Calibri"/>
      <family val="2"/>
    </font>
    <font>
      <b/>
      <sz val="11"/>
      <color rgb="FF3F3F3F"/>
      <name val="Calibri"/>
      <family val="2"/>
    </font>
    <font>
      <sz val="11"/>
      <color rgb="FF3F3F76"/>
      <name val="Calibri"/>
      <family val="2"/>
    </font>
  </fonts>
  <fills count="2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
      <left style="thin">
        <color indexed="8"/>
      </left>
      <right style="thin">
        <color indexed="8"/>
      </right>
      <top style="thin">
        <color indexed="8"/>
      </top>
      <bottom/>
    </border>
    <border>
      <left style="thin"/>
      <right>
        <color indexed="63"/>
      </right>
      <top/>
      <bottom>
        <color indexed="63"/>
      </bottom>
    </border>
    <border>
      <left style="thin">
        <color indexed="8"/>
      </left>
      <right/>
      <top style="thin"/>
      <bottom style="thin">
        <color indexed="8"/>
      </bottom>
    </border>
    <border>
      <left style="thin"/>
      <right/>
      <top style="thin"/>
      <bottom style="thin">
        <color indexed="8"/>
      </bottom>
    </border>
    <border>
      <left style="thin"/>
      <right style="thin"/>
      <top style="thin"/>
      <bottom style="thin">
        <color indexed="8"/>
      </bottom>
    </border>
    <border>
      <left/>
      <right>
        <color indexed="63"/>
      </right>
      <top/>
      <bottom style="thin">
        <color indexed="8"/>
      </bottom>
    </border>
    <border>
      <left style="thin"/>
      <right style="thin">
        <color indexed="8"/>
      </right>
      <top style="thin"/>
      <bottom style="thin">
        <color indexed="8"/>
      </bottom>
    </border>
    <border>
      <left/>
      <right/>
      <top style="thin">
        <color indexed="8"/>
      </top>
      <bottom style="thin">
        <color indexed="8"/>
      </bottom>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bottom style="thin"/>
    </border>
    <border>
      <left style="thin">
        <color indexed="8"/>
      </left>
      <right style="thin">
        <color indexed="8"/>
      </right>
      <top style="thin"/>
      <bottom style="thin">
        <color indexed="8"/>
      </bottom>
    </border>
    <border>
      <left/>
      <right>
        <color indexed="63"/>
      </right>
      <top/>
      <bottom style="thin"/>
    </border>
    <border>
      <left style="thin"/>
      <right style="thin"/>
      <top style="thin"/>
      <bottom style="thin"/>
    </border>
    <border>
      <left style="thin">
        <color indexed="8"/>
      </left>
      <right/>
      <top style="thin">
        <color indexed="8"/>
      </top>
      <bottom/>
    </border>
    <border>
      <left style="thin"/>
      <right style="thin"/>
      <top style="thin"/>
      <bottom>
        <color indexed="63"/>
      </bottom>
    </border>
    <border>
      <left style="thin"/>
      <right>
        <color indexed="63"/>
      </right>
      <top style="thin"/>
      <bottom>
        <color indexed="63"/>
      </bottom>
    </border>
    <border>
      <left style="thin">
        <color indexed="8"/>
      </left>
      <right/>
      <top style="thin"/>
      <bottom style="thin"/>
    </border>
    <border>
      <left>
        <color indexed="63"/>
      </left>
      <right style="thin"/>
      <top>
        <color indexed="63"/>
      </top>
      <bottom>
        <color indexed="63"/>
      </bottom>
    </border>
    <border>
      <left style="thin"/>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style="thin"/>
    </border>
    <border>
      <left/>
      <right style="thin"/>
      <top style="thin"/>
      <bottom>
        <color indexed="63"/>
      </bottom>
    </border>
    <border>
      <left/>
      <right style="thin"/>
      <top/>
      <bottom style="thin"/>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3"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3" fillId="14" borderId="0" applyNumberFormat="0" applyBorder="0" applyAlignment="0" applyProtection="0"/>
    <xf numFmtId="0" fontId="28" fillId="15" borderId="1" applyNumberFormat="0" applyAlignment="0" applyProtection="0"/>
    <xf numFmtId="0" fontId="29" fillId="16" borderId="2" applyNumberFormat="0" applyAlignment="0" applyProtection="0"/>
    <xf numFmtId="0" fontId="37" fillId="0" borderId="0" applyNumberFormat="0" applyFill="0" applyBorder="0" applyAlignment="0" applyProtection="0"/>
    <xf numFmtId="0" fontId="32" fillId="1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30" fillId="0" borderId="6" applyNumberFormat="0" applyFill="0" applyAlignment="0" applyProtection="0"/>
    <xf numFmtId="0" fontId="34" fillId="7" borderId="0" applyNumberFormat="0" applyBorder="0" applyAlignment="0" applyProtection="0"/>
    <xf numFmtId="0" fontId="0" fillId="3" borderId="7" applyNumberFormat="0" applyFont="0" applyAlignment="0" applyProtection="0"/>
    <xf numFmtId="0" fontId="27" fillId="15" borderId="8" applyNumberFormat="0" applyAlignment="0" applyProtection="0"/>
    <xf numFmtId="0" fontId="22" fillId="0" borderId="0" applyNumberFormat="0" applyFill="0" applyBorder="0" applyAlignment="0" applyProtection="0"/>
    <xf numFmtId="0" fontId="31" fillId="0" borderId="9"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3" fillId="18" borderId="0" applyNumberFormat="0" applyBorder="0" applyAlignment="0" applyProtection="0"/>
    <xf numFmtId="0" fontId="13" fillId="0" borderId="0">
      <alignment/>
      <protection/>
    </xf>
    <xf numFmtId="1" fontId="0" fillId="0" borderId="0">
      <alignment/>
      <protection/>
    </xf>
    <xf numFmtId="0" fontId="13" fillId="0" borderId="0">
      <alignment vertical="center"/>
      <protection/>
    </xf>
    <xf numFmtId="0" fontId="19" fillId="0" borderId="0" applyNumberFormat="0" applyFill="0" applyBorder="0" applyAlignment="0" applyProtection="0"/>
    <xf numFmtId="0" fontId="39" fillId="19" borderId="0" applyNumberFormat="0" applyBorder="0" applyAlignment="0" applyProtection="0"/>
    <xf numFmtId="0" fontId="40" fillId="0" borderId="9"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28" fillId="20" borderId="10" applyNumberFormat="0" applyAlignment="0" applyProtection="0"/>
    <xf numFmtId="0" fontId="29" fillId="21" borderId="1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0" fillId="0" borderId="12"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43" fillId="22" borderId="0" applyNumberFormat="0" applyBorder="0" applyAlignment="0" applyProtection="0"/>
    <xf numFmtId="0" fontId="44" fillId="20" borderId="13" applyNumberFormat="0" applyAlignment="0" applyProtection="0"/>
    <xf numFmtId="0" fontId="45" fillId="23" borderId="10" applyNumberFormat="0" applyAlignment="0" applyProtection="0"/>
    <xf numFmtId="0" fontId="20" fillId="0" borderId="0" applyNumberFormat="0" applyFill="0" applyBorder="0" applyAlignment="0" applyProtection="0"/>
    <xf numFmtId="0" fontId="0" fillId="24" borderId="14" applyNumberFormat="0" applyFont="0" applyAlignment="0" applyProtection="0"/>
  </cellStyleXfs>
  <cellXfs count="242">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4" fillId="0" borderId="0" xfId="81" applyFont="1" applyAlignment="1">
      <alignment vertical="center"/>
      <protection/>
    </xf>
    <xf numFmtId="1" fontId="5" fillId="0" borderId="0" xfId="0" applyFont="1" applyAlignment="1">
      <alignment/>
    </xf>
    <xf numFmtId="1" fontId="5" fillId="0" borderId="0" xfId="0" applyFont="1" applyAlignment="1">
      <alignment horizontal="center" vertical="center" wrapText="1"/>
    </xf>
    <xf numFmtId="1" fontId="6" fillId="0" borderId="0" xfId="0" applyNumberFormat="1" applyFont="1" applyFill="1" applyAlignment="1">
      <alignment/>
    </xf>
    <xf numFmtId="192" fontId="7" fillId="0" borderId="0" xfId="0" applyNumberFormat="1" applyFont="1" applyFill="1" applyAlignment="1" applyProtection="1">
      <alignment horizontal="center" vertical="top"/>
      <protection/>
    </xf>
    <xf numFmtId="1" fontId="8" fillId="0" borderId="0" xfId="0" applyNumberFormat="1" applyFont="1" applyFill="1" applyAlignment="1">
      <alignment horizontal="center" vertical="center"/>
    </xf>
    <xf numFmtId="1" fontId="9" fillId="0" borderId="0" xfId="0" applyNumberFormat="1" applyFont="1" applyFill="1" applyAlignment="1" applyProtection="1">
      <alignment vertical="center"/>
      <protection/>
    </xf>
    <xf numFmtId="1" fontId="10" fillId="0" borderId="0" xfId="0" applyNumberFormat="1" applyFont="1" applyFill="1" applyAlignment="1">
      <alignment horizontal="center"/>
    </xf>
    <xf numFmtId="1" fontId="10" fillId="0" borderId="0" xfId="0" applyNumberFormat="1" applyFont="1" applyFill="1" applyAlignment="1">
      <alignment horizontal="center" vertical="center"/>
    </xf>
    <xf numFmtId="0" fontId="11" fillId="0" borderId="0" xfId="0" applyNumberFormat="1" applyFont="1" applyFill="1" applyAlignment="1">
      <alignment/>
    </xf>
    <xf numFmtId="0" fontId="4" fillId="0"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lignment vertical="center"/>
    </xf>
    <xf numFmtId="193" fontId="4" fillId="0" borderId="18" xfId="0" applyNumberFormat="1" applyFont="1" applyBorder="1" applyAlignment="1" applyProtection="1">
      <alignment vertical="center" wrapText="1"/>
      <protection/>
    </xf>
    <xf numFmtId="0" fontId="4" fillId="0" borderId="19" xfId="0" applyNumberFormat="1" applyFont="1" applyFill="1" applyBorder="1" applyAlignment="1">
      <alignment vertical="center"/>
    </xf>
    <xf numFmtId="1" fontId="4" fillId="0" borderId="17" xfId="0" applyNumberFormat="1" applyFont="1" applyFill="1" applyBorder="1" applyAlignment="1">
      <alignment vertical="center"/>
    </xf>
    <xf numFmtId="193" fontId="4" fillId="0" borderId="18" xfId="0" applyNumberFormat="1" applyFont="1" applyBorder="1" applyAlignment="1">
      <alignment vertical="center" wrapText="1"/>
    </xf>
    <xf numFmtId="0" fontId="4" fillId="0" borderId="1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193" fontId="4" fillId="0" borderId="18" xfId="0" applyNumberFormat="1" applyFont="1" applyBorder="1" applyAlignment="1">
      <alignment horizontal="righ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1" fillId="0" borderId="0" xfId="0" applyNumberFormat="1" applyFont="1" applyFill="1" applyAlignment="1">
      <alignment horizontal="center"/>
    </xf>
    <xf numFmtId="0" fontId="9" fillId="0" borderId="0" xfId="0" applyNumberFormat="1" applyFont="1" applyFill="1" applyAlignment="1">
      <alignment/>
    </xf>
    <xf numFmtId="0" fontId="9" fillId="15" borderId="0" xfId="0" applyNumberFormat="1" applyFont="1" applyFill="1" applyAlignment="1">
      <alignment/>
    </xf>
    <xf numFmtId="0" fontId="9" fillId="15" borderId="0" xfId="0" applyNumberFormat="1" applyFont="1" applyFill="1" applyAlignment="1" applyProtection="1">
      <alignment horizontal="righ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Alignment="1">
      <alignment/>
    </xf>
    <xf numFmtId="0" fontId="9" fillId="15" borderId="0" xfId="0" applyNumberFormat="1" applyFont="1" applyFill="1" applyAlignment="1">
      <alignment/>
    </xf>
    <xf numFmtId="0" fontId="9" fillId="0" borderId="20" xfId="0" applyNumberFormat="1" applyFont="1" applyFill="1" applyBorder="1" applyAlignment="1" applyProtection="1">
      <alignment horizontal="center" vertical="center" wrapText="1"/>
      <protection/>
    </xf>
    <xf numFmtId="0" fontId="9" fillId="0" borderId="16" xfId="0" applyNumberFormat="1" applyFont="1" applyFill="1" applyBorder="1" applyAlignment="1">
      <alignment horizontal="center" vertical="center" wrapText="1"/>
    </xf>
    <xf numFmtId="0" fontId="9" fillId="15" borderId="16"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9" fillId="0" borderId="17" xfId="0" applyNumberFormat="1" applyFont="1" applyFill="1" applyBorder="1" applyAlignment="1" applyProtection="1">
      <alignment vertical="center" wrapText="1"/>
      <protection/>
    </xf>
    <xf numFmtId="193" fontId="9" fillId="0" borderId="22" xfId="0" applyNumberFormat="1" applyFont="1" applyBorder="1" applyAlignment="1" applyProtection="1">
      <alignment vertical="center" wrapText="1"/>
      <protection/>
    </xf>
    <xf numFmtId="193" fontId="9" fillId="0" borderId="23" xfId="0" applyNumberFormat="1" applyFont="1" applyBorder="1" applyAlignment="1" applyProtection="1">
      <alignment vertical="center" wrapText="1"/>
      <protection/>
    </xf>
    <xf numFmtId="193" fontId="9" fillId="0" borderId="24" xfId="0" applyNumberFormat="1" applyFont="1" applyBorder="1" applyAlignment="1" applyProtection="1">
      <alignment vertical="center" wrapText="1"/>
      <protection/>
    </xf>
    <xf numFmtId="193" fontId="9" fillId="0" borderId="25" xfId="0" applyNumberFormat="1" applyFont="1" applyBorder="1" applyAlignment="1" applyProtection="1">
      <alignment vertical="center" wrapText="1"/>
      <protection/>
    </xf>
    <xf numFmtId="193" fontId="9" fillId="0" borderId="26" xfId="0" applyNumberFormat="1" applyFont="1" applyBorder="1" applyAlignment="1" applyProtection="1">
      <alignment vertical="center" wrapText="1"/>
      <protection/>
    </xf>
    <xf numFmtId="0" fontId="4" fillId="15" borderId="0" xfId="0" applyNumberFormat="1" applyFont="1" applyFill="1" applyAlignment="1">
      <alignment/>
    </xf>
    <xf numFmtId="0" fontId="4" fillId="15" borderId="0" xfId="0" applyNumberFormat="1" applyFont="1" applyFill="1" applyAlignment="1">
      <alignment horizontal="right" vertical="center"/>
    </xf>
    <xf numFmtId="0" fontId="4" fillId="15" borderId="0" xfId="0" applyNumberFormat="1" applyFont="1" applyFill="1" applyAlignment="1">
      <alignment/>
    </xf>
    <xf numFmtId="0" fontId="4" fillId="0" borderId="27" xfId="0" applyNumberFormat="1" applyFont="1" applyFill="1" applyBorder="1" applyAlignment="1">
      <alignment horizontal="center" vertical="center"/>
    </xf>
    <xf numFmtId="0" fontId="4" fillId="15"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49" fontId="4" fillId="0" borderId="17" xfId="0" applyNumberFormat="1" applyFont="1" applyFill="1" applyBorder="1" applyAlignment="1" applyProtection="1">
      <alignment vertical="center" wrapText="1"/>
      <protection/>
    </xf>
    <xf numFmtId="49" fontId="4" fillId="0" borderId="28" xfId="0" applyNumberFormat="1" applyFont="1" applyFill="1" applyBorder="1" applyAlignment="1" applyProtection="1">
      <alignment vertical="center" wrapText="1"/>
      <protection/>
    </xf>
    <xf numFmtId="193" fontId="4" fillId="0" borderId="29" xfId="0" applyNumberFormat="1" applyFont="1" applyBorder="1" applyAlignment="1" applyProtection="1">
      <alignment vertical="center" wrapText="1"/>
      <protection/>
    </xf>
    <xf numFmtId="193" fontId="4" fillId="0" borderId="30" xfId="0" applyNumberFormat="1" applyFont="1" applyBorder="1" applyAlignment="1" applyProtection="1">
      <alignment vertical="center" wrapText="1"/>
      <protection/>
    </xf>
    <xf numFmtId="193" fontId="4" fillId="0" borderId="31" xfId="0" applyNumberFormat="1" applyFont="1" applyBorder="1" applyAlignment="1" applyProtection="1">
      <alignment vertical="center" wrapText="1"/>
      <protection/>
    </xf>
    <xf numFmtId="0" fontId="4" fillId="0" borderId="18"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193" fontId="4" fillId="0" borderId="20" xfId="0" applyNumberFormat="1" applyFont="1" applyBorder="1" applyAlignment="1" applyProtection="1">
      <alignment vertical="center" wrapText="1"/>
      <protection/>
    </xf>
    <xf numFmtId="0" fontId="4" fillId="0" borderId="27" xfId="0" applyNumberFormat="1" applyFont="1" applyFill="1" applyBorder="1" applyAlignment="1">
      <alignment vertical="center"/>
    </xf>
    <xf numFmtId="193" fontId="4" fillId="0" borderId="32" xfId="0" applyNumberFormat="1" applyFont="1" applyBorder="1" applyAlignment="1" applyProtection="1">
      <alignment vertical="center" wrapText="1"/>
      <protection/>
    </xf>
    <xf numFmtId="193" fontId="4" fillId="0" borderId="33" xfId="0" applyNumberFormat="1" applyFont="1" applyBorder="1" applyAlignment="1" applyProtection="1">
      <alignment vertical="center" wrapText="1"/>
      <protection/>
    </xf>
    <xf numFmtId="193" fontId="4" fillId="0" borderId="34" xfId="0" applyNumberFormat="1" applyFont="1" applyBorder="1" applyAlignment="1" applyProtection="1">
      <alignment vertical="center" wrapText="1"/>
      <protection/>
    </xf>
    <xf numFmtId="193" fontId="4" fillId="0" borderId="33" xfId="0" applyNumberFormat="1" applyFont="1" applyBorder="1" applyAlignment="1">
      <alignment vertical="center" wrapText="1"/>
    </xf>
    <xf numFmtId="193" fontId="4" fillId="0" borderId="33" xfId="0" applyNumberFormat="1" applyFont="1" applyBorder="1" applyAlignment="1">
      <alignment horizontal="right" vertical="center" wrapText="1"/>
    </xf>
    <xf numFmtId="193" fontId="4" fillId="0" borderId="35" xfId="0" applyNumberFormat="1" applyFont="1" applyBorder="1" applyAlignment="1">
      <alignment horizontal="right" vertical="center" wrapText="1"/>
    </xf>
    <xf numFmtId="1" fontId="9" fillId="0" borderId="0" xfId="0" applyNumberFormat="1" applyFont="1" applyFill="1" applyAlignment="1">
      <alignment vertical="center"/>
    </xf>
    <xf numFmtId="0" fontId="9" fillId="0" borderId="0" xfId="0" applyNumberFormat="1" applyFont="1" applyFill="1" applyAlignment="1">
      <alignment horizontal="right" vertical="center"/>
    </xf>
    <xf numFmtId="0" fontId="9" fillId="0" borderId="36" xfId="0" applyNumberFormat="1" applyFont="1" applyFill="1" applyBorder="1" applyAlignment="1" applyProtection="1">
      <alignment horizontal="left" vertical="center"/>
      <protection/>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right"/>
    </xf>
    <xf numFmtId="0" fontId="9" fillId="0" borderId="37" xfId="0" applyNumberFormat="1" applyFont="1" applyFill="1" applyBorder="1" applyAlignment="1">
      <alignment horizontal="center" vertical="center" wrapText="1"/>
    </xf>
    <xf numFmtId="0" fontId="9" fillId="0" borderId="38" xfId="0" applyNumberFormat="1"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wrapText="1"/>
      <protection/>
    </xf>
    <xf numFmtId="49" fontId="9" fillId="0" borderId="39"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0" fontId="9" fillId="0" borderId="18" xfId="0" applyNumberFormat="1" applyFont="1" applyFill="1" applyBorder="1" applyAlignment="1">
      <alignment horizontal="center" vertical="center"/>
    </xf>
    <xf numFmtId="193" fontId="9" fillId="0" borderId="18" xfId="0" applyNumberFormat="1" applyFont="1" applyBorder="1" applyAlignment="1" applyProtection="1">
      <alignment vertical="center" wrapText="1"/>
      <protection/>
    </xf>
    <xf numFmtId="0" fontId="11" fillId="15" borderId="0" xfId="0" applyNumberFormat="1" applyFont="1" applyFill="1" applyAlignment="1">
      <alignment/>
    </xf>
    <xf numFmtId="0" fontId="9"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protection/>
    </xf>
    <xf numFmtId="0" fontId="0" fillId="15" borderId="0" xfId="0" applyNumberFormat="1" applyFont="1" applyFill="1" applyAlignment="1">
      <alignment/>
    </xf>
    <xf numFmtId="0" fontId="9" fillId="0" borderId="15" xfId="0" applyNumberFormat="1" applyFont="1" applyFill="1" applyBorder="1" applyAlignment="1">
      <alignment horizontal="centerContinuous" vertical="center"/>
    </xf>
    <xf numFmtId="0" fontId="9" fillId="0" borderId="28" xfId="0" applyNumberFormat="1" applyFont="1" applyFill="1" applyBorder="1" applyAlignment="1">
      <alignment horizontal="centerContinuous" vertical="center"/>
    </xf>
    <xf numFmtId="0" fontId="9" fillId="0" borderId="39" xfId="0" applyNumberFormat="1" applyFont="1" applyFill="1" applyBorder="1" applyAlignment="1">
      <alignment horizontal="center" vertical="center" wrapText="1"/>
    </xf>
    <xf numFmtId="0" fontId="9" fillId="15" borderId="39"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49" fontId="9" fillId="0" borderId="37" xfId="0" applyNumberFormat="1" applyFont="1" applyFill="1" applyBorder="1" applyAlignment="1" applyProtection="1">
      <alignment vertical="center" wrapText="1"/>
      <protection/>
    </xf>
    <xf numFmtId="193" fontId="9" fillId="0" borderId="41" xfId="82" applyNumberFormat="1" applyFont="1" applyBorder="1" applyAlignment="1" applyProtection="1">
      <alignment vertical="center" wrapText="1"/>
      <protection/>
    </xf>
    <xf numFmtId="193" fontId="9" fillId="0" borderId="17" xfId="82" applyNumberFormat="1" applyFont="1" applyBorder="1" applyAlignment="1" applyProtection="1">
      <alignment vertical="center" wrapText="1"/>
      <protection/>
    </xf>
    <xf numFmtId="193" fontId="0" fillId="0" borderId="18" xfId="0" applyNumberFormat="1" applyFont="1" applyBorder="1" applyAlignment="1">
      <alignment wrapText="1"/>
    </xf>
    <xf numFmtId="0" fontId="4" fillId="0" borderId="0" xfId="0" applyNumberFormat="1" applyFont="1" applyFill="1" applyAlignment="1">
      <alignment horizontal="centerContinuous" vertical="center"/>
    </xf>
    <xf numFmtId="193" fontId="9" fillId="0" borderId="29" xfId="0" applyNumberFormat="1" applyFont="1" applyBorder="1" applyAlignment="1" applyProtection="1">
      <alignment vertical="center" wrapText="1"/>
      <protection/>
    </xf>
    <xf numFmtId="193" fontId="9" fillId="0" borderId="30" xfId="0" applyNumberFormat="1" applyFont="1" applyBorder="1" applyAlignment="1" applyProtection="1">
      <alignment vertical="center" wrapText="1"/>
      <protection/>
    </xf>
    <xf numFmtId="193" fontId="9" fillId="0" borderId="31" xfId="0" applyNumberFormat="1" applyFont="1" applyBorder="1" applyAlignment="1" applyProtection="1">
      <alignment vertical="center" wrapText="1"/>
      <protection/>
    </xf>
    <xf numFmtId="0" fontId="9" fillId="15" borderId="0" xfId="0" applyNumberFormat="1" applyFont="1" applyFill="1" applyAlignment="1">
      <alignment horizontal="right" vertical="center"/>
    </xf>
    <xf numFmtId="0" fontId="9" fillId="0" borderId="36" xfId="0" applyNumberFormat="1" applyFont="1" applyFill="1" applyBorder="1" applyAlignment="1" applyProtection="1">
      <alignment horizontal="left"/>
      <protection/>
    </xf>
    <xf numFmtId="49" fontId="9" fillId="0" borderId="28" xfId="0" applyNumberFormat="1" applyFont="1" applyFill="1" applyBorder="1" applyAlignment="1" applyProtection="1">
      <alignment vertical="center" wrapText="1"/>
      <protection/>
    </xf>
    <xf numFmtId="193" fontId="9" fillId="0" borderId="15" xfId="0" applyNumberFormat="1" applyFont="1" applyFill="1" applyBorder="1" applyAlignment="1" applyProtection="1">
      <alignment vertical="center" wrapText="1"/>
      <protection/>
    </xf>
    <xf numFmtId="0" fontId="9" fillId="0" borderId="42"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93" fontId="9" fillId="0" borderId="43" xfId="0" applyNumberFormat="1" applyFont="1" applyBorder="1" applyAlignment="1" applyProtection="1">
      <alignment vertical="center" wrapText="1"/>
      <protection/>
    </xf>
    <xf numFmtId="193" fontId="9" fillId="0" borderId="44" xfId="0" applyNumberFormat="1" applyFont="1" applyBorder="1" applyAlignment="1" applyProtection="1">
      <alignment vertical="center" wrapText="1"/>
      <protection/>
    </xf>
    <xf numFmtId="193" fontId="9" fillId="0" borderId="37" xfId="0" applyNumberFormat="1" applyFont="1" applyFill="1" applyBorder="1" applyAlignment="1" applyProtection="1">
      <alignment vertical="center" wrapText="1"/>
      <protection/>
    </xf>
    <xf numFmtId="193" fontId="9" fillId="0" borderId="19"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9" fillId="0" borderId="18" xfId="0" applyNumberFormat="1" applyFont="1" applyFill="1" applyBorder="1" applyAlignment="1" applyProtection="1">
      <alignment vertical="center" wrapText="1"/>
      <protection/>
    </xf>
    <xf numFmtId="193" fontId="9" fillId="0" borderId="18"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4"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1" fontId="4" fillId="0" borderId="18" xfId="0" applyFont="1" applyBorder="1" applyAlignment="1">
      <alignment vertical="center" wrapText="1"/>
    </xf>
    <xf numFmtId="2" fontId="4" fillId="0" borderId="18" xfId="0" applyNumberFormat="1" applyFont="1" applyBorder="1" applyAlignment="1">
      <alignment vertical="center" wrapText="1"/>
    </xf>
    <xf numFmtId="0" fontId="17" fillId="0" borderId="0" xfId="81" applyFont="1" applyAlignment="1">
      <alignment vertical="center"/>
      <protection/>
    </xf>
    <xf numFmtId="0" fontId="4" fillId="0" borderId="37" xfId="81" applyFont="1" applyBorder="1" applyAlignment="1">
      <alignment horizontal="center" vertical="center" wrapText="1"/>
      <protection/>
    </xf>
    <xf numFmtId="0" fontId="4" fillId="0" borderId="37" xfId="81" applyFont="1" applyBorder="1" applyAlignment="1">
      <alignment vertical="center" wrapText="1"/>
      <protection/>
    </xf>
    <xf numFmtId="0" fontId="4" fillId="0" borderId="39" xfId="81" applyFont="1" applyBorder="1" applyAlignment="1">
      <alignment vertical="center" wrapText="1"/>
      <protection/>
    </xf>
    <xf numFmtId="0" fontId="4" fillId="0" borderId="18" xfId="81" applyFont="1" applyBorder="1" applyAlignment="1">
      <alignment vertical="center" wrapText="1"/>
      <protection/>
    </xf>
    <xf numFmtId="0" fontId="4" fillId="0" borderId="15" xfId="81" applyFont="1" applyBorder="1" applyAlignment="1">
      <alignment vertical="center" wrapText="1"/>
      <protection/>
    </xf>
    <xf numFmtId="0" fontId="4" fillId="0" borderId="15" xfId="81" applyFont="1" applyBorder="1" applyAlignment="1">
      <alignment horizontal="center" vertical="center" wrapText="1"/>
      <protection/>
    </xf>
    <xf numFmtId="1" fontId="4" fillId="0" borderId="18" xfId="0" applyFont="1" applyFill="1" applyBorder="1" applyAlignment="1">
      <alignment horizontal="center" vertical="center" wrapText="1"/>
    </xf>
    <xf numFmtId="1" fontId="4" fillId="0" borderId="18" xfId="0" applyFont="1" applyBorder="1" applyAlignment="1">
      <alignment horizontal="center" vertical="center" wrapText="1"/>
    </xf>
    <xf numFmtId="0" fontId="12" fillId="0" borderId="0" xfId="0" applyNumberFormat="1" applyFont="1" applyFill="1" applyAlignment="1" applyProtection="1">
      <alignment horizontal="center" vertical="center"/>
      <protection/>
    </xf>
    <xf numFmtId="0" fontId="4" fillId="0" borderId="29"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0" fontId="9" fillId="0" borderId="44" xfId="0" applyNumberFormat="1" applyFont="1" applyFill="1" applyBorder="1" applyAlignment="1">
      <alignment horizontal="center" vertical="center"/>
    </xf>
    <xf numFmtId="0" fontId="9" fillId="0" borderId="37" xfId="0" applyNumberFormat="1" applyFont="1" applyFill="1" applyBorder="1" applyAlignment="1" applyProtection="1">
      <alignment horizontal="center" vertical="center" wrapText="1"/>
      <protection/>
    </xf>
    <xf numFmtId="0" fontId="9" fillId="0" borderId="3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45"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center" vertical="center" wrapText="1"/>
      <protection/>
    </xf>
    <xf numFmtId="0" fontId="9" fillId="15" borderId="47" xfId="0" applyNumberFormat="1" applyFont="1" applyFill="1" applyBorder="1" applyAlignment="1" applyProtection="1">
      <alignment horizontal="center" vertical="center" wrapText="1"/>
      <protection/>
    </xf>
    <xf numFmtId="0" fontId="9" fillId="15" borderId="48"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horizontal="center" vertical="center"/>
      <protection/>
    </xf>
    <xf numFmtId="0" fontId="9" fillId="0" borderId="36" xfId="0" applyNumberFormat="1" applyFont="1" applyFill="1" applyBorder="1" applyAlignment="1" applyProtection="1">
      <alignment horizontal="center" vertical="center" wrapText="1"/>
      <protection/>
    </xf>
    <xf numFmtId="0" fontId="9" fillId="0" borderId="40"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4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49" xfId="0" applyNumberFormat="1" applyFont="1" applyFill="1" applyBorder="1" applyAlignment="1" applyProtection="1">
      <alignment horizontal="center" vertical="center" wrapText="1"/>
      <protection/>
    </xf>
    <xf numFmtId="0" fontId="4" fillId="15" borderId="19" xfId="0" applyNumberFormat="1" applyFont="1" applyFill="1" applyBorder="1" applyAlignment="1" applyProtection="1">
      <alignment horizontal="center" vertical="center"/>
      <protection/>
    </xf>
    <xf numFmtId="0" fontId="4" fillId="15" borderId="17" xfId="0" applyNumberFormat="1" applyFont="1" applyFill="1" applyBorder="1" applyAlignment="1" applyProtection="1">
      <alignment horizontal="center" vertical="center"/>
      <protection/>
    </xf>
    <xf numFmtId="0" fontId="4" fillId="15" borderId="4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40" xfId="0" applyNumberFormat="1" applyFont="1" applyFill="1" applyBorder="1" applyAlignment="1" applyProtection="1">
      <alignment horizontal="center" vertical="center" wrapText="1"/>
      <protection/>
    </xf>
    <xf numFmtId="0" fontId="4" fillId="0" borderId="2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1" fontId="9" fillId="0" borderId="29" xfId="0" applyNumberFormat="1" applyFont="1" applyFill="1" applyBorder="1" applyAlignment="1" applyProtection="1">
      <alignment horizontal="center" vertical="center" wrapText="1"/>
      <protection/>
    </xf>
    <xf numFmtId="1" fontId="9" fillId="0" borderId="27" xfId="0" applyNumberFormat="1" applyFont="1" applyFill="1" applyBorder="1" applyAlignment="1" applyProtection="1">
      <alignment horizontal="center" vertical="center" wrapText="1"/>
      <protection/>
    </xf>
    <xf numFmtId="1" fontId="9" fillId="0" borderId="44"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5" fillId="15"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1" fontId="0" fillId="0" borderId="0" xfId="0" applyNumberFormat="1" applyFont="1" applyFill="1" applyAlignment="1">
      <alignment vertical="center"/>
    </xf>
    <xf numFmtId="0" fontId="9" fillId="0" borderId="17"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xf>
    <xf numFmtId="0" fontId="9" fillId="0" borderId="18" xfId="82" applyNumberFormat="1" applyFont="1" applyFill="1" applyBorder="1" applyAlignment="1" applyProtection="1">
      <alignment horizontal="center" vertical="center" wrapText="1"/>
      <protection/>
    </xf>
    <xf numFmtId="0" fontId="9" fillId="15" borderId="29" xfId="82" applyNumberFormat="1" applyFont="1" applyFill="1" applyBorder="1" applyAlignment="1" applyProtection="1">
      <alignment horizontal="center" vertical="center"/>
      <protection/>
    </xf>
    <xf numFmtId="0" fontId="9" fillId="15" borderId="27" xfId="82" applyNumberFormat="1" applyFont="1" applyFill="1" applyBorder="1" applyAlignment="1" applyProtection="1">
      <alignment horizontal="center" vertical="center"/>
      <protection/>
    </xf>
    <xf numFmtId="0" fontId="9" fillId="15" borderId="44" xfId="82" applyNumberFormat="1" applyFont="1" applyFill="1" applyBorder="1" applyAlignment="1" applyProtection="1">
      <alignment horizontal="center" vertical="center"/>
      <protection/>
    </xf>
    <xf numFmtId="0" fontId="9" fillId="0" borderId="28" xfId="82" applyNumberFormat="1" applyFont="1" applyFill="1" applyBorder="1" applyAlignment="1" applyProtection="1">
      <alignment horizontal="center" vertical="center" wrapText="1"/>
      <protection/>
    </xf>
    <xf numFmtId="0" fontId="9" fillId="0" borderId="40" xfId="82" applyNumberFormat="1" applyFont="1" applyFill="1" applyBorder="1" applyAlignment="1" applyProtection="1">
      <alignment horizontal="center" vertical="center" wrapText="1"/>
      <protection/>
    </xf>
    <xf numFmtId="0" fontId="9" fillId="0" borderId="15" xfId="82" applyNumberFormat="1" applyFont="1" applyFill="1" applyBorder="1" applyAlignment="1" applyProtection="1">
      <alignment horizontal="center" vertical="center" wrapText="1"/>
      <protection/>
    </xf>
    <xf numFmtId="0" fontId="9" fillId="0" borderId="39" xfId="82" applyNumberFormat="1" applyFont="1" applyFill="1" applyBorder="1" applyAlignment="1" applyProtection="1">
      <alignment horizontal="center" vertical="center" wrapText="1"/>
      <protection/>
    </xf>
    <xf numFmtId="1" fontId="0" fillId="0" borderId="29" xfId="82" applyNumberFormat="1" applyFill="1" applyBorder="1" applyAlignment="1">
      <alignment horizontal="center" vertical="center"/>
      <protection/>
    </xf>
    <xf numFmtId="1" fontId="0" fillId="0" borderId="27" xfId="82" applyNumberFormat="1" applyFill="1" applyBorder="1" applyAlignment="1">
      <alignment horizontal="center" vertical="center"/>
      <protection/>
    </xf>
    <xf numFmtId="1" fontId="0" fillId="0" borderId="44" xfId="82" applyNumberFormat="1" applyFill="1" applyBorder="1" applyAlignment="1">
      <alignment horizontal="center" vertical="center"/>
      <protection/>
    </xf>
    <xf numFmtId="1" fontId="9" fillId="0" borderId="15" xfId="82" applyNumberFormat="1" applyFont="1" applyFill="1" applyBorder="1" applyAlignment="1" applyProtection="1">
      <alignment horizontal="center" vertical="center" wrapText="1"/>
      <protection/>
    </xf>
    <xf numFmtId="1" fontId="9" fillId="0" borderId="39" xfId="82" applyNumberFormat="1" applyFont="1" applyFill="1" applyBorder="1" applyAlignment="1" applyProtection="1">
      <alignment horizontal="center" vertical="center" wrapText="1"/>
      <protection/>
    </xf>
    <xf numFmtId="0" fontId="9" fillId="0" borderId="17" xfId="82" applyNumberFormat="1" applyFont="1" applyFill="1" applyBorder="1" applyAlignment="1" applyProtection="1">
      <alignment horizontal="center" vertical="center" wrapText="1"/>
      <protection/>
    </xf>
    <xf numFmtId="0" fontId="9" fillId="0" borderId="37" xfId="82"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protection/>
    </xf>
    <xf numFmtId="0" fontId="9" fillId="0" borderId="27" xfId="0" applyNumberFormat="1" applyFont="1" applyFill="1" applyBorder="1" applyAlignment="1" applyProtection="1">
      <alignment horizontal="center" vertical="center"/>
      <protection/>
    </xf>
    <xf numFmtId="0" fontId="9" fillId="0" borderId="44" xfId="0" applyNumberFormat="1" applyFont="1" applyFill="1" applyBorder="1" applyAlignment="1" applyProtection="1">
      <alignment horizontal="center" vertical="center"/>
      <protection/>
    </xf>
    <xf numFmtId="0" fontId="9" fillId="0" borderId="49" xfId="0" applyNumberFormat="1" applyFont="1" applyFill="1" applyBorder="1" applyAlignment="1" applyProtection="1">
      <alignment horizontal="center" vertical="center" wrapText="1"/>
      <protection/>
    </xf>
    <xf numFmtId="1" fontId="9" fillId="0" borderId="37" xfId="0" applyNumberFormat="1" applyFont="1" applyFill="1" applyBorder="1" applyAlignment="1" applyProtection="1">
      <alignment horizontal="center" vertical="center" wrapText="1"/>
      <protection/>
    </xf>
    <xf numFmtId="1" fontId="9" fillId="0" borderId="39"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wrapText="1"/>
      <protection/>
    </xf>
    <xf numFmtId="1" fontId="9" fillId="0" borderId="17" xfId="0" applyNumberFormat="1" applyFont="1" applyFill="1" applyBorder="1" applyAlignment="1" applyProtection="1">
      <alignment horizontal="center" vertical="center" wrapText="1"/>
      <protection/>
    </xf>
    <xf numFmtId="1" fontId="9" fillId="0" borderId="49" xfId="0" applyNumberFormat="1" applyFont="1" applyFill="1" applyBorder="1" applyAlignment="1" applyProtection="1">
      <alignment horizontal="center" vertical="center" wrapText="1"/>
      <protection/>
    </xf>
    <xf numFmtId="1" fontId="9" fillId="0" borderId="28" xfId="0" applyNumberFormat="1" applyFont="1" applyFill="1" applyBorder="1" applyAlignment="1" applyProtection="1">
      <alignment horizontal="center" vertical="center"/>
      <protection/>
    </xf>
    <xf numFmtId="1" fontId="9" fillId="0" borderId="40" xfId="0" applyNumberFormat="1" applyFont="1" applyFill="1" applyBorder="1" applyAlignment="1" applyProtection="1">
      <alignment horizontal="center" vertical="center"/>
      <protection/>
    </xf>
    <xf numFmtId="0" fontId="9" fillId="0" borderId="47" xfId="0" applyNumberFormat="1" applyFont="1" applyFill="1" applyBorder="1" applyAlignment="1" applyProtection="1">
      <alignment horizontal="center" vertical="center"/>
      <protection/>
    </xf>
    <xf numFmtId="1" fontId="9" fillId="0" borderId="36" xfId="0" applyNumberFormat="1" applyFont="1" applyFill="1" applyBorder="1" applyAlignment="1" applyProtection="1">
      <alignment horizontal="center" vertical="center" wrapText="1"/>
      <protection/>
    </xf>
    <xf numFmtId="1" fontId="9" fillId="0" borderId="40" xfId="0" applyNumberFormat="1" applyFont="1" applyFill="1" applyBorder="1" applyAlignment="1" applyProtection="1">
      <alignment horizontal="center" vertical="center" wrapText="1"/>
      <protection/>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0" fontId="4" fillId="0" borderId="18" xfId="83" applyFont="1" applyFill="1" applyBorder="1" applyAlignment="1">
      <alignment horizontal="left" vertical="center" wrapText="1"/>
      <protection/>
    </xf>
    <xf numFmtId="0" fontId="4" fillId="0" borderId="29" xfId="83" applyFont="1" applyFill="1" applyBorder="1" applyAlignment="1">
      <alignment vertical="center" wrapText="1"/>
      <protection/>
    </xf>
    <xf numFmtId="0" fontId="4" fillId="0" borderId="44" xfId="83" applyFont="1" applyFill="1" applyBorder="1" applyAlignment="1">
      <alignment vertical="center" wrapText="1"/>
      <protection/>
    </xf>
    <xf numFmtId="0" fontId="4" fillId="0" borderId="18" xfId="83" applyFont="1" applyFill="1" applyBorder="1" applyAlignment="1">
      <alignment vertical="center" wrapText="1"/>
      <protection/>
    </xf>
    <xf numFmtId="0" fontId="4" fillId="0" borderId="18" xfId="83" applyFont="1" applyFill="1" applyBorder="1" applyAlignment="1">
      <alignment horizontal="center" vertical="center" wrapText="1"/>
      <protection/>
    </xf>
    <xf numFmtId="0" fontId="4" fillId="0" borderId="18" xfId="81" applyFont="1" applyBorder="1" applyAlignment="1">
      <alignment vertical="center" wrapText="1"/>
      <protection/>
    </xf>
    <xf numFmtId="0" fontId="4" fillId="0" borderId="17" xfId="81" applyFont="1" applyBorder="1" applyAlignment="1">
      <alignment horizontal="left" vertical="center" wrapText="1"/>
      <protection/>
    </xf>
    <xf numFmtId="0" fontId="4" fillId="0" borderId="47" xfId="81" applyFont="1" applyBorder="1" applyAlignment="1">
      <alignment horizontal="left" vertical="center" wrapText="1"/>
      <protection/>
    </xf>
    <xf numFmtId="0" fontId="4" fillId="0" borderId="40" xfId="81" applyFont="1" applyBorder="1" applyAlignment="1">
      <alignment horizontal="left" vertical="center" wrapText="1"/>
      <protection/>
    </xf>
    <xf numFmtId="0" fontId="4" fillId="0" borderId="48" xfId="81" applyFont="1" applyBorder="1" applyAlignment="1">
      <alignment horizontal="left" vertical="center" wrapText="1"/>
      <protection/>
    </xf>
    <xf numFmtId="0" fontId="4" fillId="0" borderId="18" xfId="81" applyFont="1" applyBorder="1" applyAlignment="1">
      <alignment horizontal="left" vertical="center" wrapText="1"/>
      <protection/>
    </xf>
    <xf numFmtId="0" fontId="4" fillId="0" borderId="29" xfId="81" applyFont="1" applyBorder="1" applyAlignment="1">
      <alignment vertical="center" wrapText="1"/>
      <protection/>
    </xf>
    <xf numFmtId="0" fontId="4" fillId="0" borderId="44" xfId="81" applyFont="1" applyBorder="1" applyAlignment="1">
      <alignment vertical="center" wrapText="1"/>
      <protection/>
    </xf>
    <xf numFmtId="0" fontId="4" fillId="0" borderId="37" xfId="81" applyFont="1" applyBorder="1" applyAlignment="1">
      <alignment horizontal="center" vertical="center" wrapText="1"/>
      <protection/>
    </xf>
    <xf numFmtId="0" fontId="4" fillId="0" borderId="17" xfId="81" applyFont="1" applyBorder="1" applyAlignment="1">
      <alignment horizontal="center" vertical="center" wrapText="1"/>
      <protection/>
    </xf>
    <xf numFmtId="0" fontId="4" fillId="0" borderId="40" xfId="81" applyFont="1" applyBorder="1" applyAlignment="1">
      <alignment horizontal="center" vertical="center" wrapText="1"/>
      <protection/>
    </xf>
    <xf numFmtId="0" fontId="4" fillId="0" borderId="48" xfId="81" applyFont="1" applyBorder="1" applyAlignment="1">
      <alignment horizontal="center" vertical="center" wrapText="1"/>
      <protection/>
    </xf>
    <xf numFmtId="0" fontId="4" fillId="0" borderId="28" xfId="81" applyFont="1" applyBorder="1" applyAlignment="1">
      <alignment horizontal="center" vertical="center" wrapText="1"/>
      <protection/>
    </xf>
    <xf numFmtId="0" fontId="4" fillId="0" borderId="49" xfId="81" applyFont="1" applyBorder="1" applyAlignment="1">
      <alignment horizontal="center" vertical="center" wrapText="1"/>
      <protection/>
    </xf>
    <xf numFmtId="0" fontId="4" fillId="0" borderId="40" xfId="81" applyFont="1" applyBorder="1" applyAlignment="1">
      <alignment vertical="center" wrapText="1"/>
      <protection/>
    </xf>
    <xf numFmtId="0" fontId="4" fillId="0" borderId="48" xfId="81" applyFont="1" applyBorder="1" applyAlignment="1">
      <alignment vertical="center" wrapText="1"/>
      <protection/>
    </xf>
    <xf numFmtId="0" fontId="4" fillId="0" borderId="17" xfId="81" applyFont="1" applyBorder="1" applyAlignment="1">
      <alignment vertical="center" wrapText="1"/>
      <protection/>
    </xf>
    <xf numFmtId="0" fontId="4" fillId="0" borderId="47" xfId="81" applyFont="1" applyBorder="1" applyAlignment="1">
      <alignment vertical="center" wrapText="1"/>
      <protection/>
    </xf>
    <xf numFmtId="0" fontId="18" fillId="0" borderId="0" xfId="81" applyFont="1" applyAlignment="1">
      <alignment horizontal="center" vertical="center" wrapText="1"/>
      <protection/>
    </xf>
    <xf numFmtId="0" fontId="4" fillId="0" borderId="0" xfId="81" applyFont="1" applyAlignment="1">
      <alignment horizontal="center" vertical="center" wrapText="1"/>
      <protection/>
    </xf>
    <xf numFmtId="0" fontId="4" fillId="0" borderId="19" xfId="81" applyFont="1" applyBorder="1" applyAlignment="1">
      <alignment horizontal="center" vertical="center" wrapText="1"/>
      <protection/>
    </xf>
    <xf numFmtId="0" fontId="4" fillId="0" borderId="47" xfId="81" applyFont="1" applyBorder="1" applyAlignment="1">
      <alignment horizontal="center" vertical="center" wrapText="1"/>
      <protection/>
    </xf>
    <xf numFmtId="0" fontId="4" fillId="0" borderId="19" xfId="81" applyFont="1" applyBorder="1" applyAlignment="1">
      <alignment vertical="center" wrapText="1"/>
      <protection/>
    </xf>
    <xf numFmtId="1" fontId="4" fillId="0" borderId="18" xfId="0" applyFont="1" applyFill="1" applyBorder="1" applyAlignment="1">
      <alignment horizontal="center" vertical="center" wrapText="1"/>
    </xf>
    <xf numFmtId="0" fontId="4" fillId="0" borderId="18" xfId="83" applyFont="1" applyFill="1" applyBorder="1" applyAlignment="1">
      <alignment horizontal="center" vertical="center"/>
      <protection/>
    </xf>
    <xf numFmtId="1" fontId="4" fillId="0" borderId="18" xfId="0" applyFont="1" applyBorder="1" applyAlignment="1">
      <alignment horizontal="center" vertical="center"/>
    </xf>
    <xf numFmtId="0" fontId="4" fillId="0" borderId="36" xfId="81" applyFont="1" applyBorder="1" applyAlignment="1">
      <alignment horizontal="center" vertical="center" wrapText="1"/>
      <protection/>
    </xf>
    <xf numFmtId="0" fontId="4" fillId="0" borderId="19" xfId="81" applyFont="1" applyBorder="1" applyAlignment="1">
      <alignment horizontal="left" vertical="center" wrapText="1"/>
      <protection/>
    </xf>
    <xf numFmtId="1" fontId="4" fillId="0" borderId="18" xfId="0" applyFont="1" applyFill="1" applyBorder="1" applyAlignment="1">
      <alignment horizontal="center" vertical="center" textRotation="255" wrapText="1"/>
    </xf>
  </cellXfs>
  <cellStyles count="93">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_3" xfId="82"/>
    <cellStyle name="常规_棚户区改造绩效目标"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Followed Hyperlink"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7"/>
    </row>
    <row r="3" ht="63.75" customHeight="1">
      <c r="A3" s="8" t="s">
        <v>0</v>
      </c>
    </row>
    <row r="4" ht="107.25" customHeight="1">
      <c r="A4" s="9" t="s">
        <v>1</v>
      </c>
    </row>
    <row r="5" ht="409.5" customHeight="1" hidden="1">
      <c r="A5" s="10"/>
    </row>
    <row r="6" ht="22.5">
      <c r="A6" s="11"/>
    </row>
    <row r="7" ht="57" customHeight="1">
      <c r="A7" s="11"/>
    </row>
    <row r="8" ht="78" customHeight="1"/>
    <row r="9" ht="82.5" customHeight="1">
      <c r="A9" s="12"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2"/>
      <c r="B1" s="33"/>
      <c r="C1" s="33"/>
      <c r="D1" s="33"/>
      <c r="E1" s="33"/>
      <c r="F1" s="101" t="s">
        <v>308</v>
      </c>
    </row>
    <row r="2" spans="1:6" ht="19.5" customHeight="1">
      <c r="A2" s="130" t="s">
        <v>309</v>
      </c>
      <c r="B2" s="130"/>
      <c r="C2" s="130"/>
      <c r="D2" s="130"/>
      <c r="E2" s="130"/>
      <c r="F2" s="130"/>
    </row>
    <row r="3" spans="1:6" ht="10.5" customHeight="1">
      <c r="A3" s="35" t="s">
        <v>0</v>
      </c>
      <c r="B3" s="36"/>
      <c r="C3" s="36"/>
      <c r="D3" s="102"/>
      <c r="E3" s="102"/>
      <c r="F3" s="14" t="s">
        <v>5</v>
      </c>
    </row>
    <row r="4" spans="1:6" ht="19.5" customHeight="1">
      <c r="A4" s="133" t="s">
        <v>65</v>
      </c>
      <c r="B4" s="134"/>
      <c r="C4" s="135"/>
      <c r="D4" s="197" t="s">
        <v>66</v>
      </c>
      <c r="E4" s="149" t="s">
        <v>310</v>
      </c>
      <c r="F4" s="143" t="s">
        <v>311</v>
      </c>
    </row>
    <row r="5" spans="1:6" ht="19.5" customHeight="1">
      <c r="A5" s="41" t="s">
        <v>68</v>
      </c>
      <c r="B5" s="40" t="s">
        <v>69</v>
      </c>
      <c r="C5" s="42" t="s">
        <v>70</v>
      </c>
      <c r="D5" s="198"/>
      <c r="E5" s="149"/>
      <c r="F5" s="143"/>
    </row>
    <row r="6" spans="1:6" ht="19.5" customHeight="1">
      <c r="A6" s="93" t="s">
        <v>71</v>
      </c>
      <c r="B6" s="93" t="s">
        <v>71</v>
      </c>
      <c r="C6" s="93" t="s">
        <v>71</v>
      </c>
      <c r="D6" s="103" t="s">
        <v>71</v>
      </c>
      <c r="E6" s="103" t="s">
        <v>57</v>
      </c>
      <c r="F6" s="104">
        <v>178.22</v>
      </c>
    </row>
    <row r="7" spans="1:6" ht="19.5" customHeight="1">
      <c r="A7" s="93" t="s">
        <v>71</v>
      </c>
      <c r="B7" s="93" t="s">
        <v>71</v>
      </c>
      <c r="C7" s="93" t="s">
        <v>71</v>
      </c>
      <c r="D7" s="103" t="s">
        <v>71</v>
      </c>
      <c r="E7" s="103" t="s">
        <v>72</v>
      </c>
      <c r="F7" s="104">
        <v>178.22</v>
      </c>
    </row>
    <row r="8" spans="1:6" ht="15.75" customHeight="1">
      <c r="A8" s="93" t="s">
        <v>71</v>
      </c>
      <c r="B8" s="93" t="s">
        <v>71</v>
      </c>
      <c r="C8" s="93" t="s">
        <v>71</v>
      </c>
      <c r="D8" s="103" t="s">
        <v>71</v>
      </c>
      <c r="E8" s="103" t="s">
        <v>82</v>
      </c>
      <c r="F8" s="104">
        <v>178.22</v>
      </c>
    </row>
    <row r="9" spans="1:6" ht="19.5" customHeight="1">
      <c r="A9" s="93" t="s">
        <v>79</v>
      </c>
      <c r="B9" s="93" t="s">
        <v>80</v>
      </c>
      <c r="C9" s="93" t="s">
        <v>81</v>
      </c>
      <c r="D9" s="103" t="s">
        <v>75</v>
      </c>
      <c r="E9" s="103" t="s">
        <v>312</v>
      </c>
      <c r="F9" s="104">
        <v>6</v>
      </c>
    </row>
    <row r="10" spans="1:6" ht="19.5" customHeight="1">
      <c r="A10" s="93" t="s">
        <v>79</v>
      </c>
      <c r="B10" s="93" t="s">
        <v>80</v>
      </c>
      <c r="C10" s="93" t="s">
        <v>81</v>
      </c>
      <c r="D10" s="103" t="s">
        <v>75</v>
      </c>
      <c r="E10" s="103" t="s">
        <v>313</v>
      </c>
      <c r="F10" s="104">
        <v>6</v>
      </c>
    </row>
    <row r="11" spans="1:6" ht="19.5" customHeight="1">
      <c r="A11" s="93" t="s">
        <v>79</v>
      </c>
      <c r="B11" s="93" t="s">
        <v>80</v>
      </c>
      <c r="C11" s="93" t="s">
        <v>81</v>
      </c>
      <c r="D11" s="103" t="s">
        <v>75</v>
      </c>
      <c r="E11" s="103" t="s">
        <v>314</v>
      </c>
      <c r="F11" s="104">
        <v>12.91</v>
      </c>
    </row>
    <row r="12" spans="1:6" ht="19.5" customHeight="1">
      <c r="A12" s="93" t="s">
        <v>79</v>
      </c>
      <c r="B12" s="93" t="s">
        <v>80</v>
      </c>
      <c r="C12" s="93" t="s">
        <v>81</v>
      </c>
      <c r="D12" s="103" t="s">
        <v>75</v>
      </c>
      <c r="E12" s="103" t="s">
        <v>315</v>
      </c>
      <c r="F12" s="104">
        <v>4</v>
      </c>
    </row>
    <row r="13" spans="1:6" ht="19.5" customHeight="1">
      <c r="A13" s="93" t="s">
        <v>79</v>
      </c>
      <c r="B13" s="93" t="s">
        <v>80</v>
      </c>
      <c r="C13" s="93" t="s">
        <v>81</v>
      </c>
      <c r="D13" s="103" t="s">
        <v>75</v>
      </c>
      <c r="E13" s="103" t="s">
        <v>316</v>
      </c>
      <c r="F13" s="104">
        <v>3</v>
      </c>
    </row>
    <row r="14" spans="1:6" ht="19.5" customHeight="1">
      <c r="A14" s="93" t="s">
        <v>79</v>
      </c>
      <c r="B14" s="93" t="s">
        <v>80</v>
      </c>
      <c r="C14" s="93" t="s">
        <v>81</v>
      </c>
      <c r="D14" s="103" t="s">
        <v>75</v>
      </c>
      <c r="E14" s="103" t="s">
        <v>317</v>
      </c>
      <c r="F14" s="104">
        <v>10</v>
      </c>
    </row>
    <row r="15" spans="1:6" ht="19.5" customHeight="1">
      <c r="A15" s="93" t="s">
        <v>79</v>
      </c>
      <c r="B15" s="93" t="s">
        <v>80</v>
      </c>
      <c r="C15" s="93" t="s">
        <v>81</v>
      </c>
      <c r="D15" s="103" t="s">
        <v>75</v>
      </c>
      <c r="E15" s="103" t="s">
        <v>318</v>
      </c>
      <c r="F15" s="104">
        <v>25</v>
      </c>
    </row>
    <row r="16" spans="1:6" ht="19.5" customHeight="1">
      <c r="A16" s="93" t="s">
        <v>79</v>
      </c>
      <c r="B16" s="93" t="s">
        <v>80</v>
      </c>
      <c r="C16" s="93" t="s">
        <v>81</v>
      </c>
      <c r="D16" s="103" t="s">
        <v>75</v>
      </c>
      <c r="E16" s="103" t="s">
        <v>319</v>
      </c>
      <c r="F16" s="104">
        <v>10</v>
      </c>
    </row>
    <row r="17" spans="1:6" ht="19.5" customHeight="1">
      <c r="A17" s="93" t="s">
        <v>79</v>
      </c>
      <c r="B17" s="93" t="s">
        <v>80</v>
      </c>
      <c r="C17" s="93" t="s">
        <v>81</v>
      </c>
      <c r="D17" s="103" t="s">
        <v>75</v>
      </c>
      <c r="E17" s="103" t="s">
        <v>320</v>
      </c>
      <c r="F17" s="104">
        <v>7</v>
      </c>
    </row>
    <row r="18" spans="1:6" ht="19.5" customHeight="1">
      <c r="A18" s="93" t="s">
        <v>79</v>
      </c>
      <c r="B18" s="93" t="s">
        <v>80</v>
      </c>
      <c r="C18" s="93" t="s">
        <v>81</v>
      </c>
      <c r="D18" s="103" t="s">
        <v>75</v>
      </c>
      <c r="E18" s="103" t="s">
        <v>321</v>
      </c>
      <c r="F18" s="104">
        <v>9</v>
      </c>
    </row>
    <row r="19" spans="1:6" ht="19.5" customHeight="1">
      <c r="A19" s="93" t="s">
        <v>79</v>
      </c>
      <c r="B19" s="93" t="s">
        <v>80</v>
      </c>
      <c r="C19" s="93" t="s">
        <v>81</v>
      </c>
      <c r="D19" s="103" t="s">
        <v>75</v>
      </c>
      <c r="E19" s="103" t="s">
        <v>322</v>
      </c>
      <c r="F19" s="104">
        <v>29.9</v>
      </c>
    </row>
    <row r="20" spans="1:6" ht="19.5" customHeight="1">
      <c r="A20" s="93" t="s">
        <v>79</v>
      </c>
      <c r="B20" s="93" t="s">
        <v>80</v>
      </c>
      <c r="C20" s="93" t="s">
        <v>81</v>
      </c>
      <c r="D20" s="103" t="s">
        <v>75</v>
      </c>
      <c r="E20" s="103" t="s">
        <v>323</v>
      </c>
      <c r="F20" s="104">
        <v>12</v>
      </c>
    </row>
    <row r="21" spans="1:6" ht="19.5" customHeight="1">
      <c r="A21" s="93" t="s">
        <v>79</v>
      </c>
      <c r="B21" s="93" t="s">
        <v>80</v>
      </c>
      <c r="C21" s="93" t="s">
        <v>81</v>
      </c>
      <c r="D21" s="103" t="s">
        <v>75</v>
      </c>
      <c r="E21" s="103" t="s">
        <v>324</v>
      </c>
      <c r="F21" s="104">
        <v>3</v>
      </c>
    </row>
    <row r="22" spans="1:6" ht="19.5" customHeight="1">
      <c r="A22" s="93" t="s">
        <v>79</v>
      </c>
      <c r="B22" s="93" t="s">
        <v>80</v>
      </c>
      <c r="C22" s="93" t="s">
        <v>81</v>
      </c>
      <c r="D22" s="103" t="s">
        <v>75</v>
      </c>
      <c r="E22" s="103" t="s">
        <v>325</v>
      </c>
      <c r="F22" s="104">
        <v>6</v>
      </c>
    </row>
    <row r="23" spans="1:6" ht="19.5" customHeight="1">
      <c r="A23" s="93" t="s">
        <v>79</v>
      </c>
      <c r="B23" s="93" t="s">
        <v>80</v>
      </c>
      <c r="C23" s="93" t="s">
        <v>81</v>
      </c>
      <c r="D23" s="103" t="s">
        <v>75</v>
      </c>
      <c r="E23" s="103" t="s">
        <v>326</v>
      </c>
      <c r="F23" s="104">
        <v>7.41</v>
      </c>
    </row>
    <row r="24" spans="1:6" ht="19.5" customHeight="1">
      <c r="A24" s="93" t="s">
        <v>79</v>
      </c>
      <c r="B24" s="93" t="s">
        <v>80</v>
      </c>
      <c r="C24" s="93" t="s">
        <v>81</v>
      </c>
      <c r="D24" s="103" t="s">
        <v>75</v>
      </c>
      <c r="E24" s="103" t="s">
        <v>327</v>
      </c>
      <c r="F24" s="104">
        <v>11</v>
      </c>
    </row>
    <row r="25" spans="1:6" ht="19.5" customHeight="1">
      <c r="A25" s="93" t="s">
        <v>79</v>
      </c>
      <c r="B25" s="93" t="s">
        <v>80</v>
      </c>
      <c r="C25" s="93" t="s">
        <v>81</v>
      </c>
      <c r="D25" s="103" t="s">
        <v>75</v>
      </c>
      <c r="E25" s="103" t="s">
        <v>328</v>
      </c>
      <c r="F25" s="104">
        <v>2</v>
      </c>
    </row>
    <row r="26" spans="1:6" ht="19.5" customHeight="1">
      <c r="A26" s="93" t="s">
        <v>79</v>
      </c>
      <c r="B26" s="93" t="s">
        <v>80</v>
      </c>
      <c r="C26" s="93" t="s">
        <v>81</v>
      </c>
      <c r="D26" s="103" t="s">
        <v>75</v>
      </c>
      <c r="E26" s="103" t="s">
        <v>329</v>
      </c>
      <c r="F26" s="104">
        <v>14</v>
      </c>
    </row>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7"/>
      <c r="F1" s="17"/>
      <c r="G1" s="17"/>
      <c r="H1" s="14" t="s">
        <v>330</v>
      </c>
    </row>
    <row r="2" spans="1:8" ht="25.5" customHeight="1">
      <c r="A2" s="130" t="s">
        <v>331</v>
      </c>
      <c r="B2" s="130"/>
      <c r="C2" s="130"/>
      <c r="D2" s="130"/>
      <c r="E2" s="130"/>
      <c r="F2" s="130"/>
      <c r="G2" s="130"/>
      <c r="H2" s="130"/>
    </row>
    <row r="3" spans="1:8" ht="19.5" customHeight="1">
      <c r="A3" s="85" t="s">
        <v>0</v>
      </c>
      <c r="B3" s="37"/>
      <c r="C3" s="37"/>
      <c r="D3" s="37"/>
      <c r="E3" s="37"/>
      <c r="F3" s="37"/>
      <c r="G3" s="37"/>
      <c r="H3" s="14" t="s">
        <v>5</v>
      </c>
    </row>
    <row r="4" spans="1:8" ht="19.5" customHeight="1">
      <c r="A4" s="149" t="s">
        <v>332</v>
      </c>
      <c r="B4" s="149" t="s">
        <v>333</v>
      </c>
      <c r="C4" s="143" t="s">
        <v>334</v>
      </c>
      <c r="D4" s="143"/>
      <c r="E4" s="144"/>
      <c r="F4" s="144"/>
      <c r="G4" s="144"/>
      <c r="H4" s="143"/>
    </row>
    <row r="5" spans="1:8" ht="19.5" customHeight="1">
      <c r="A5" s="149"/>
      <c r="B5" s="149"/>
      <c r="C5" s="200" t="s">
        <v>57</v>
      </c>
      <c r="D5" s="147" t="s">
        <v>194</v>
      </c>
      <c r="E5" s="191" t="s">
        <v>335</v>
      </c>
      <c r="F5" s="192"/>
      <c r="G5" s="193"/>
      <c r="H5" s="199" t="s">
        <v>199</v>
      </c>
    </row>
    <row r="6" spans="1:8" ht="33.75" customHeight="1">
      <c r="A6" s="146"/>
      <c r="B6" s="146"/>
      <c r="C6" s="201"/>
      <c r="D6" s="137"/>
      <c r="E6" s="105" t="s">
        <v>145</v>
      </c>
      <c r="F6" s="106" t="s">
        <v>336</v>
      </c>
      <c r="G6" s="107" t="s">
        <v>337</v>
      </c>
      <c r="H6" s="196"/>
    </row>
    <row r="7" spans="1:8" ht="19.5" customHeight="1">
      <c r="A7" s="43" t="s">
        <v>71</v>
      </c>
      <c r="B7" s="43" t="s">
        <v>57</v>
      </c>
      <c r="C7" s="98">
        <f>SUM(D7,F7:H7)</f>
        <v>38.8611</v>
      </c>
      <c r="D7" s="99">
        <v>0</v>
      </c>
      <c r="E7" s="99">
        <f>SUM(F7:G7)</f>
        <v>34.56</v>
      </c>
      <c r="F7" s="99">
        <v>0</v>
      </c>
      <c r="G7" s="108">
        <v>34.56</v>
      </c>
      <c r="H7" s="109">
        <v>4.3011</v>
      </c>
    </row>
    <row r="8" spans="1:8" ht="19.5" customHeight="1">
      <c r="A8" s="43" t="s">
        <v>75</v>
      </c>
      <c r="B8" s="43" t="s">
        <v>72</v>
      </c>
      <c r="C8" s="98">
        <f>SUM(D8,F8:H8)</f>
        <v>38.8611</v>
      </c>
      <c r="D8" s="99">
        <v>0</v>
      </c>
      <c r="E8" s="99">
        <f>SUM(F8:G8)</f>
        <v>34.56</v>
      </c>
      <c r="F8" s="99">
        <v>0</v>
      </c>
      <c r="G8" s="108">
        <v>34.56</v>
      </c>
      <c r="H8" s="109">
        <v>4.3011</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1" t="s">
        <v>338</v>
      </c>
    </row>
    <row r="2" spans="1:8" ht="19.5" customHeight="1">
      <c r="A2" s="130" t="s">
        <v>339</v>
      </c>
      <c r="B2" s="130"/>
      <c r="C2" s="130"/>
      <c r="D2" s="130"/>
      <c r="E2" s="130"/>
      <c r="F2" s="130"/>
      <c r="G2" s="130"/>
      <c r="H2" s="130"/>
    </row>
    <row r="3" spans="1:8" ht="19.5" customHeight="1">
      <c r="A3" s="35" t="s">
        <v>0</v>
      </c>
      <c r="B3" s="36"/>
      <c r="C3" s="36"/>
      <c r="D3" s="36"/>
      <c r="E3" s="36"/>
      <c r="F3" s="86"/>
      <c r="G3" s="86"/>
      <c r="H3" s="14" t="s">
        <v>5</v>
      </c>
    </row>
    <row r="4" spans="1:8" ht="19.5" customHeight="1">
      <c r="A4" s="133" t="s">
        <v>56</v>
      </c>
      <c r="B4" s="134"/>
      <c r="C4" s="134"/>
      <c r="D4" s="134"/>
      <c r="E4" s="135"/>
      <c r="F4" s="202" t="s">
        <v>340</v>
      </c>
      <c r="G4" s="143"/>
      <c r="H4" s="143"/>
    </row>
    <row r="5" spans="1:8" ht="19.5" customHeight="1">
      <c r="A5" s="133" t="s">
        <v>65</v>
      </c>
      <c r="B5" s="134"/>
      <c r="C5" s="135"/>
      <c r="D5" s="203" t="s">
        <v>66</v>
      </c>
      <c r="E5" s="147" t="s">
        <v>96</v>
      </c>
      <c r="F5" s="136" t="s">
        <v>57</v>
      </c>
      <c r="G5" s="136" t="s">
        <v>92</v>
      </c>
      <c r="H5" s="143" t="s">
        <v>93</v>
      </c>
    </row>
    <row r="6" spans="1:8" ht="19.5" customHeight="1">
      <c r="A6" s="41" t="s">
        <v>68</v>
      </c>
      <c r="B6" s="40" t="s">
        <v>69</v>
      </c>
      <c r="C6" s="42" t="s">
        <v>70</v>
      </c>
      <c r="D6" s="204"/>
      <c r="E6" s="146"/>
      <c r="F6" s="137"/>
      <c r="G6" s="137"/>
      <c r="H6" s="144"/>
    </row>
    <row r="7" spans="1:8" ht="19.5" customHeight="1">
      <c r="A7" s="43" t="s">
        <v>71</v>
      </c>
      <c r="B7" s="43" t="s">
        <v>71</v>
      </c>
      <c r="C7" s="43" t="s">
        <v>71</v>
      </c>
      <c r="D7" s="43" t="s">
        <v>71</v>
      </c>
      <c r="E7" s="43" t="s">
        <v>71</v>
      </c>
      <c r="F7" s="110">
        <f aca="true" t="shared" si="0" ref="F7:F16">SUM(G7:H7)</f>
        <v>0</v>
      </c>
      <c r="G7" s="111" t="s">
        <v>71</v>
      </c>
      <c r="H7" s="110" t="s">
        <v>71</v>
      </c>
    </row>
    <row r="8" spans="1:8" ht="19.5" customHeight="1">
      <c r="A8" s="43" t="s">
        <v>71</v>
      </c>
      <c r="B8" s="43" t="s">
        <v>71</v>
      </c>
      <c r="C8" s="43" t="s">
        <v>71</v>
      </c>
      <c r="D8" s="43" t="s">
        <v>71</v>
      </c>
      <c r="E8" s="43" t="s">
        <v>71</v>
      </c>
      <c r="F8" s="110">
        <f t="shared" si="0"/>
        <v>0</v>
      </c>
      <c r="G8" s="111" t="s">
        <v>71</v>
      </c>
      <c r="H8" s="110" t="s">
        <v>71</v>
      </c>
    </row>
    <row r="9" spans="1:8" ht="19.5" customHeight="1">
      <c r="A9" s="43" t="s">
        <v>71</v>
      </c>
      <c r="B9" s="43" t="s">
        <v>71</v>
      </c>
      <c r="C9" s="43" t="s">
        <v>71</v>
      </c>
      <c r="D9" s="43" t="s">
        <v>71</v>
      </c>
      <c r="E9" s="43" t="s">
        <v>71</v>
      </c>
      <c r="F9" s="110">
        <f t="shared" si="0"/>
        <v>0</v>
      </c>
      <c r="G9" s="111" t="s">
        <v>71</v>
      </c>
      <c r="H9" s="110" t="s">
        <v>71</v>
      </c>
    </row>
    <row r="10" spans="1:8" ht="19.5" customHeight="1">
      <c r="A10" s="43" t="s">
        <v>71</v>
      </c>
      <c r="B10" s="43" t="s">
        <v>71</v>
      </c>
      <c r="C10" s="43" t="s">
        <v>71</v>
      </c>
      <c r="D10" s="43" t="s">
        <v>71</v>
      </c>
      <c r="E10" s="43" t="s">
        <v>71</v>
      </c>
      <c r="F10" s="110">
        <f t="shared" si="0"/>
        <v>0</v>
      </c>
      <c r="G10" s="111" t="s">
        <v>71</v>
      </c>
      <c r="H10" s="110" t="s">
        <v>71</v>
      </c>
    </row>
    <row r="11" spans="1:8" ht="19.5" customHeight="1">
      <c r="A11" s="43" t="s">
        <v>71</v>
      </c>
      <c r="B11" s="43" t="s">
        <v>71</v>
      </c>
      <c r="C11" s="43" t="s">
        <v>71</v>
      </c>
      <c r="D11" s="43" t="s">
        <v>71</v>
      </c>
      <c r="E11" s="43" t="s">
        <v>71</v>
      </c>
      <c r="F11" s="110">
        <f t="shared" si="0"/>
        <v>0</v>
      </c>
      <c r="G11" s="111" t="s">
        <v>71</v>
      </c>
      <c r="H11" s="110" t="s">
        <v>71</v>
      </c>
    </row>
    <row r="12" spans="1:8" ht="19.5" customHeight="1">
      <c r="A12" s="43" t="s">
        <v>71</v>
      </c>
      <c r="B12" s="43" t="s">
        <v>71</v>
      </c>
      <c r="C12" s="43" t="s">
        <v>71</v>
      </c>
      <c r="D12" s="43" t="s">
        <v>71</v>
      </c>
      <c r="E12" s="43" t="s">
        <v>71</v>
      </c>
      <c r="F12" s="110">
        <f t="shared" si="0"/>
        <v>0</v>
      </c>
      <c r="G12" s="111" t="s">
        <v>71</v>
      </c>
      <c r="H12" s="110" t="s">
        <v>71</v>
      </c>
    </row>
    <row r="13" spans="1:8" ht="19.5" customHeight="1">
      <c r="A13" s="43" t="s">
        <v>71</v>
      </c>
      <c r="B13" s="43" t="s">
        <v>71</v>
      </c>
      <c r="C13" s="43" t="s">
        <v>71</v>
      </c>
      <c r="D13" s="43" t="s">
        <v>71</v>
      </c>
      <c r="E13" s="43" t="s">
        <v>71</v>
      </c>
      <c r="F13" s="110">
        <f t="shared" si="0"/>
        <v>0</v>
      </c>
      <c r="G13" s="111" t="s">
        <v>71</v>
      </c>
      <c r="H13" s="110" t="s">
        <v>71</v>
      </c>
    </row>
    <row r="14" spans="1:8" ht="19.5" customHeight="1">
      <c r="A14" s="43" t="s">
        <v>71</v>
      </c>
      <c r="B14" s="43" t="s">
        <v>71</v>
      </c>
      <c r="C14" s="43" t="s">
        <v>71</v>
      </c>
      <c r="D14" s="43" t="s">
        <v>71</v>
      </c>
      <c r="E14" s="43" t="s">
        <v>71</v>
      </c>
      <c r="F14" s="110">
        <f t="shared" si="0"/>
        <v>0</v>
      </c>
      <c r="G14" s="111" t="s">
        <v>71</v>
      </c>
      <c r="H14" s="110" t="s">
        <v>71</v>
      </c>
    </row>
    <row r="15" spans="1:8" ht="19.5" customHeight="1">
      <c r="A15" s="43" t="s">
        <v>71</v>
      </c>
      <c r="B15" s="43" t="s">
        <v>71</v>
      </c>
      <c r="C15" s="43" t="s">
        <v>71</v>
      </c>
      <c r="D15" s="43" t="s">
        <v>71</v>
      </c>
      <c r="E15" s="43" t="s">
        <v>71</v>
      </c>
      <c r="F15" s="110">
        <f t="shared" si="0"/>
        <v>0</v>
      </c>
      <c r="G15" s="111" t="s">
        <v>71</v>
      </c>
      <c r="H15" s="110" t="s">
        <v>71</v>
      </c>
    </row>
    <row r="16" spans="1:8" ht="19.5" customHeight="1">
      <c r="A16" s="43" t="s">
        <v>71</v>
      </c>
      <c r="B16" s="43" t="s">
        <v>71</v>
      </c>
      <c r="C16" s="43" t="s">
        <v>71</v>
      </c>
      <c r="D16" s="43" t="s">
        <v>71</v>
      </c>
      <c r="E16" s="43" t="s">
        <v>71</v>
      </c>
      <c r="F16" s="110">
        <f t="shared" si="0"/>
        <v>0</v>
      </c>
      <c r="G16" s="111" t="s">
        <v>71</v>
      </c>
      <c r="H16" s="110" t="s">
        <v>71</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7"/>
      <c r="F1" s="17"/>
      <c r="G1" s="17"/>
      <c r="H1" s="14" t="s">
        <v>341</v>
      </c>
    </row>
    <row r="2" spans="1:8" ht="25.5" customHeight="1">
      <c r="A2" s="130" t="s">
        <v>342</v>
      </c>
      <c r="B2" s="130"/>
      <c r="C2" s="130"/>
      <c r="D2" s="130"/>
      <c r="E2" s="130"/>
      <c r="F2" s="130"/>
      <c r="G2" s="130"/>
      <c r="H2" s="130"/>
    </row>
    <row r="3" spans="1:8" ht="19.5" customHeight="1">
      <c r="A3" s="85" t="s">
        <v>0</v>
      </c>
      <c r="B3" s="37"/>
      <c r="C3" s="37"/>
      <c r="D3" s="37"/>
      <c r="E3" s="37"/>
      <c r="F3" s="37"/>
      <c r="G3" s="37"/>
      <c r="H3" s="14" t="s">
        <v>5</v>
      </c>
    </row>
    <row r="4" spans="1:8" ht="19.5" customHeight="1">
      <c r="A4" s="149" t="s">
        <v>332</v>
      </c>
      <c r="B4" s="149" t="s">
        <v>333</v>
      </c>
      <c r="C4" s="143" t="s">
        <v>334</v>
      </c>
      <c r="D4" s="143"/>
      <c r="E4" s="144"/>
      <c r="F4" s="144"/>
      <c r="G4" s="144"/>
      <c r="H4" s="143"/>
    </row>
    <row r="5" spans="1:8" ht="19.5" customHeight="1">
      <c r="A5" s="149"/>
      <c r="B5" s="149"/>
      <c r="C5" s="200" t="s">
        <v>57</v>
      </c>
      <c r="D5" s="147" t="s">
        <v>194</v>
      </c>
      <c r="E5" s="191" t="s">
        <v>335</v>
      </c>
      <c r="F5" s="192"/>
      <c r="G5" s="193"/>
      <c r="H5" s="199" t="s">
        <v>199</v>
      </c>
    </row>
    <row r="6" spans="1:8" ht="33.75" customHeight="1">
      <c r="A6" s="146"/>
      <c r="B6" s="146"/>
      <c r="C6" s="201"/>
      <c r="D6" s="137"/>
      <c r="E6" s="105" t="s">
        <v>145</v>
      </c>
      <c r="F6" s="106" t="s">
        <v>336</v>
      </c>
      <c r="G6" s="107" t="s">
        <v>337</v>
      </c>
      <c r="H6" s="196"/>
    </row>
    <row r="7" spans="1:8" ht="19.5" customHeight="1">
      <c r="A7" s="43" t="s">
        <v>71</v>
      </c>
      <c r="B7" s="43" t="s">
        <v>71</v>
      </c>
      <c r="C7" s="98"/>
      <c r="D7" s="99" t="s">
        <v>71</v>
      </c>
      <c r="E7" s="99"/>
      <c r="F7" s="99" t="s">
        <v>71</v>
      </c>
      <c r="G7" s="108" t="s">
        <v>71</v>
      </c>
      <c r="H7" s="109" t="s">
        <v>71</v>
      </c>
    </row>
    <row r="8" spans="1:8" ht="19.5" customHeight="1">
      <c r="A8" s="43" t="s">
        <v>71</v>
      </c>
      <c r="B8" s="43" t="s">
        <v>71</v>
      </c>
      <c r="C8" s="98"/>
      <c r="D8" s="99" t="s">
        <v>71</v>
      </c>
      <c r="E8" s="99"/>
      <c r="F8" s="99" t="s">
        <v>71</v>
      </c>
      <c r="G8" s="108" t="s">
        <v>71</v>
      </c>
      <c r="H8" s="109" t="s">
        <v>71</v>
      </c>
    </row>
    <row r="9" spans="1:8" ht="19.5" customHeight="1">
      <c r="A9" s="43" t="s">
        <v>71</v>
      </c>
      <c r="B9" s="43" t="s">
        <v>71</v>
      </c>
      <c r="C9" s="98"/>
      <c r="D9" s="99" t="s">
        <v>71</v>
      </c>
      <c r="E9" s="99"/>
      <c r="F9" s="99" t="s">
        <v>71</v>
      </c>
      <c r="G9" s="108" t="s">
        <v>71</v>
      </c>
      <c r="H9" s="109" t="s">
        <v>71</v>
      </c>
    </row>
    <row r="10" spans="1:8" ht="19.5" customHeight="1">
      <c r="A10" s="43" t="s">
        <v>71</v>
      </c>
      <c r="B10" s="43" t="s">
        <v>71</v>
      </c>
      <c r="C10" s="98"/>
      <c r="D10" s="99" t="s">
        <v>71</v>
      </c>
      <c r="E10" s="99"/>
      <c r="F10" s="99" t="s">
        <v>71</v>
      </c>
      <c r="G10" s="108" t="s">
        <v>71</v>
      </c>
      <c r="H10" s="109" t="s">
        <v>71</v>
      </c>
    </row>
    <row r="11" spans="1:8" ht="19.5" customHeight="1">
      <c r="A11" s="43" t="s">
        <v>71</v>
      </c>
      <c r="B11" s="43" t="s">
        <v>71</v>
      </c>
      <c r="C11" s="98"/>
      <c r="D11" s="99" t="s">
        <v>71</v>
      </c>
      <c r="E11" s="99"/>
      <c r="F11" s="99" t="s">
        <v>71</v>
      </c>
      <c r="G11" s="108" t="s">
        <v>71</v>
      </c>
      <c r="H11" s="109" t="s">
        <v>71</v>
      </c>
    </row>
    <row r="12" spans="1:8" ht="19.5" customHeight="1">
      <c r="A12" s="43" t="s">
        <v>71</v>
      </c>
      <c r="B12" s="43" t="s">
        <v>71</v>
      </c>
      <c r="C12" s="98"/>
      <c r="D12" s="99" t="s">
        <v>71</v>
      </c>
      <c r="E12" s="99"/>
      <c r="F12" s="99" t="s">
        <v>71</v>
      </c>
      <c r="G12" s="108" t="s">
        <v>71</v>
      </c>
      <c r="H12" s="109" t="s">
        <v>71</v>
      </c>
    </row>
    <row r="13" spans="1:8" ht="19.5" customHeight="1">
      <c r="A13" s="43" t="s">
        <v>71</v>
      </c>
      <c r="B13" s="43" t="s">
        <v>71</v>
      </c>
      <c r="C13" s="98"/>
      <c r="D13" s="99" t="s">
        <v>71</v>
      </c>
      <c r="E13" s="99"/>
      <c r="F13" s="99" t="s">
        <v>71</v>
      </c>
      <c r="G13" s="108" t="s">
        <v>71</v>
      </c>
      <c r="H13" s="109" t="s">
        <v>71</v>
      </c>
    </row>
    <row r="14" spans="1:8" ht="19.5" customHeight="1">
      <c r="A14" s="43" t="s">
        <v>71</v>
      </c>
      <c r="B14" s="43" t="s">
        <v>71</v>
      </c>
      <c r="C14" s="98"/>
      <c r="D14" s="99" t="s">
        <v>71</v>
      </c>
      <c r="E14" s="99"/>
      <c r="F14" s="99" t="s">
        <v>71</v>
      </c>
      <c r="G14" s="108" t="s">
        <v>71</v>
      </c>
      <c r="H14" s="109" t="s">
        <v>71</v>
      </c>
    </row>
    <row r="15" spans="1:8" ht="19.5" customHeight="1">
      <c r="A15" s="43" t="s">
        <v>71</v>
      </c>
      <c r="B15" s="43" t="s">
        <v>71</v>
      </c>
      <c r="C15" s="98"/>
      <c r="D15" s="99" t="s">
        <v>71</v>
      </c>
      <c r="E15" s="99"/>
      <c r="F15" s="99" t="s">
        <v>71</v>
      </c>
      <c r="G15" s="108" t="s">
        <v>71</v>
      </c>
      <c r="H15" s="109" t="s">
        <v>71</v>
      </c>
    </row>
    <row r="16" spans="1:8" ht="19.5" customHeight="1">
      <c r="A16" s="43" t="s">
        <v>71</v>
      </c>
      <c r="B16" s="43" t="s">
        <v>71</v>
      </c>
      <c r="C16" s="98"/>
      <c r="D16" s="99" t="s">
        <v>71</v>
      </c>
      <c r="E16" s="99"/>
      <c r="F16" s="99" t="s">
        <v>71</v>
      </c>
      <c r="G16" s="108" t="s">
        <v>71</v>
      </c>
      <c r="H16" s="109" t="s">
        <v>71</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1" t="s">
        <v>343</v>
      </c>
    </row>
    <row r="2" spans="1:8" ht="19.5" customHeight="1">
      <c r="A2" s="130" t="s">
        <v>344</v>
      </c>
      <c r="B2" s="130"/>
      <c r="C2" s="130"/>
      <c r="D2" s="130"/>
      <c r="E2" s="130"/>
      <c r="F2" s="130"/>
      <c r="G2" s="130"/>
      <c r="H2" s="130"/>
    </row>
    <row r="3" spans="1:8" ht="19.5" customHeight="1">
      <c r="A3" s="35" t="s">
        <v>0</v>
      </c>
      <c r="B3" s="36"/>
      <c r="C3" s="36"/>
      <c r="D3" s="36"/>
      <c r="E3" s="36"/>
      <c r="F3" s="86"/>
      <c r="G3" s="86"/>
      <c r="H3" s="112" t="s">
        <v>5</v>
      </c>
    </row>
    <row r="4" spans="1:8" ht="19.5" customHeight="1">
      <c r="A4" s="133" t="s">
        <v>56</v>
      </c>
      <c r="B4" s="134"/>
      <c r="C4" s="134"/>
      <c r="D4" s="134"/>
      <c r="E4" s="135"/>
      <c r="F4" s="202" t="s">
        <v>345</v>
      </c>
      <c r="G4" s="143"/>
      <c r="H4" s="143"/>
    </row>
    <row r="5" spans="1:8" ht="19.5" customHeight="1">
      <c r="A5" s="133" t="s">
        <v>65</v>
      </c>
      <c r="B5" s="134"/>
      <c r="C5" s="135"/>
      <c r="D5" s="203" t="s">
        <v>66</v>
      </c>
      <c r="E5" s="147" t="s">
        <v>96</v>
      </c>
      <c r="F5" s="136" t="s">
        <v>57</v>
      </c>
      <c r="G5" s="136" t="s">
        <v>92</v>
      </c>
      <c r="H5" s="143" t="s">
        <v>93</v>
      </c>
    </row>
    <row r="6" spans="1:8" ht="19.5" customHeight="1">
      <c r="A6" s="41" t="s">
        <v>68</v>
      </c>
      <c r="B6" s="40" t="s">
        <v>69</v>
      </c>
      <c r="C6" s="42" t="s">
        <v>70</v>
      </c>
      <c r="D6" s="204"/>
      <c r="E6" s="146"/>
      <c r="F6" s="137"/>
      <c r="G6" s="137"/>
      <c r="H6" s="144"/>
    </row>
    <row r="7" spans="1:8" ht="19.5" customHeight="1">
      <c r="A7" s="113" t="s">
        <v>71</v>
      </c>
      <c r="B7" s="113" t="s">
        <v>71</v>
      </c>
      <c r="C7" s="113" t="s">
        <v>71</v>
      </c>
      <c r="D7" s="113" t="s">
        <v>71</v>
      </c>
      <c r="E7" s="113" t="s">
        <v>71</v>
      </c>
      <c r="F7" s="114" t="s">
        <v>71</v>
      </c>
      <c r="G7" s="114"/>
      <c r="H7" s="114"/>
    </row>
    <row r="8" spans="1:8" ht="19.5" customHeight="1">
      <c r="A8" s="113" t="s">
        <v>71</v>
      </c>
      <c r="B8" s="113" t="s">
        <v>71</v>
      </c>
      <c r="C8" s="113" t="s">
        <v>71</v>
      </c>
      <c r="D8" s="113" t="s">
        <v>71</v>
      </c>
      <c r="E8" s="113" t="s">
        <v>71</v>
      </c>
      <c r="F8" s="114" t="s">
        <v>71</v>
      </c>
      <c r="G8" s="114"/>
      <c r="H8" s="114"/>
    </row>
    <row r="9" spans="1:8" ht="19.5" customHeight="1">
      <c r="A9" s="113" t="s">
        <v>71</v>
      </c>
      <c r="B9" s="113" t="s">
        <v>71</v>
      </c>
      <c r="C9" s="113" t="s">
        <v>71</v>
      </c>
      <c r="D9" s="113" t="s">
        <v>71</v>
      </c>
      <c r="E9" s="113" t="s">
        <v>71</v>
      </c>
      <c r="F9" s="114" t="s">
        <v>71</v>
      </c>
      <c r="G9" s="114"/>
      <c r="H9" s="114"/>
    </row>
    <row r="10" spans="1:8" ht="19.5" customHeight="1">
      <c r="A10" s="113" t="s">
        <v>71</v>
      </c>
      <c r="B10" s="113" t="s">
        <v>71</v>
      </c>
      <c r="C10" s="113" t="s">
        <v>71</v>
      </c>
      <c r="D10" s="113" t="s">
        <v>71</v>
      </c>
      <c r="E10" s="113" t="s">
        <v>71</v>
      </c>
      <c r="F10" s="114" t="s">
        <v>71</v>
      </c>
      <c r="G10" s="114"/>
      <c r="H10" s="114"/>
    </row>
    <row r="11" spans="1:8" ht="19.5" customHeight="1">
      <c r="A11" s="113" t="s">
        <v>71</v>
      </c>
      <c r="B11" s="113" t="s">
        <v>71</v>
      </c>
      <c r="C11" s="113" t="s">
        <v>71</v>
      </c>
      <c r="D11" s="113" t="s">
        <v>71</v>
      </c>
      <c r="E11" s="113" t="s">
        <v>71</v>
      </c>
      <c r="F11" s="114" t="s">
        <v>71</v>
      </c>
      <c r="G11" s="114"/>
      <c r="H11" s="114"/>
    </row>
    <row r="12" spans="1:8" ht="19.5" customHeight="1">
      <c r="A12" s="113" t="s">
        <v>71</v>
      </c>
      <c r="B12" s="113" t="s">
        <v>71</v>
      </c>
      <c r="C12" s="113" t="s">
        <v>71</v>
      </c>
      <c r="D12" s="113" t="s">
        <v>71</v>
      </c>
      <c r="E12" s="113" t="s">
        <v>71</v>
      </c>
      <c r="F12" s="114" t="s">
        <v>71</v>
      </c>
      <c r="G12" s="114"/>
      <c r="H12" s="114"/>
    </row>
    <row r="13" spans="1:8" ht="19.5" customHeight="1">
      <c r="A13" s="113" t="s">
        <v>71</v>
      </c>
      <c r="B13" s="113" t="s">
        <v>71</v>
      </c>
      <c r="C13" s="113" t="s">
        <v>71</v>
      </c>
      <c r="D13" s="113" t="s">
        <v>71</v>
      </c>
      <c r="E13" s="113" t="s">
        <v>71</v>
      </c>
      <c r="F13" s="114" t="s">
        <v>71</v>
      </c>
      <c r="G13" s="114"/>
      <c r="H13" s="114"/>
    </row>
    <row r="14" spans="1:8" ht="19.5" customHeight="1">
      <c r="A14" s="113" t="s">
        <v>71</v>
      </c>
      <c r="B14" s="113" t="s">
        <v>71</v>
      </c>
      <c r="C14" s="113" t="s">
        <v>71</v>
      </c>
      <c r="D14" s="113" t="s">
        <v>71</v>
      </c>
      <c r="E14" s="113" t="s">
        <v>71</v>
      </c>
      <c r="F14" s="114" t="s">
        <v>71</v>
      </c>
      <c r="G14" s="114"/>
      <c r="H14" s="114"/>
    </row>
    <row r="15" spans="1:8" ht="19.5" customHeight="1">
      <c r="A15" s="113" t="s">
        <v>71</v>
      </c>
      <c r="B15" s="113" t="s">
        <v>71</v>
      </c>
      <c r="C15" s="113" t="s">
        <v>71</v>
      </c>
      <c r="D15" s="113" t="s">
        <v>71</v>
      </c>
      <c r="E15" s="113" t="s">
        <v>71</v>
      </c>
      <c r="F15" s="114" t="s">
        <v>71</v>
      </c>
      <c r="G15" s="114"/>
      <c r="H15" s="114"/>
    </row>
    <row r="16" spans="1:8" ht="19.5" customHeight="1">
      <c r="A16" s="113" t="s">
        <v>71</v>
      </c>
      <c r="B16" s="113" t="s">
        <v>71</v>
      </c>
      <c r="C16" s="113" t="s">
        <v>71</v>
      </c>
      <c r="D16" s="113" t="s">
        <v>71</v>
      </c>
      <c r="E16" s="113" t="s">
        <v>71</v>
      </c>
      <c r="F16" s="114" t="s">
        <v>71</v>
      </c>
      <c r="G16" s="114"/>
      <c r="H16" s="114"/>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showGridLines="0" showZeros="0" zoomScalePageLayoutView="0" workbookViewId="0" topLeftCell="A70">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15"/>
      <c r="B1" s="115"/>
      <c r="C1" s="115"/>
      <c r="D1" s="115"/>
      <c r="E1" s="115"/>
      <c r="F1" s="115"/>
      <c r="G1" s="115"/>
      <c r="H1" s="115"/>
      <c r="I1" s="115"/>
      <c r="J1" s="115"/>
      <c r="K1" s="115"/>
      <c r="L1" s="115"/>
    </row>
    <row r="2" spans="1:12" ht="20.25">
      <c r="A2" s="207" t="s">
        <v>346</v>
      </c>
      <c r="B2" s="207"/>
      <c r="C2" s="207"/>
      <c r="D2" s="207"/>
      <c r="E2" s="207"/>
      <c r="F2" s="207"/>
      <c r="G2" s="207"/>
      <c r="H2" s="207"/>
      <c r="I2" s="207"/>
      <c r="J2" s="207"/>
      <c r="K2" s="207"/>
      <c r="L2" s="207"/>
    </row>
    <row r="3" spans="1:12" ht="12">
      <c r="A3" s="116"/>
      <c r="B3" s="116"/>
      <c r="C3" s="116"/>
      <c r="D3" s="116"/>
      <c r="E3" s="116"/>
      <c r="F3" s="116"/>
      <c r="G3" s="116"/>
      <c r="H3" s="116"/>
      <c r="I3" s="116"/>
      <c r="J3" s="116"/>
      <c r="K3" s="116"/>
      <c r="L3" s="116" t="s">
        <v>5</v>
      </c>
    </row>
    <row r="4" spans="1:12" ht="12">
      <c r="A4" s="206" t="s">
        <v>347</v>
      </c>
      <c r="B4" s="206" t="s">
        <v>348</v>
      </c>
      <c r="C4" s="206"/>
      <c r="D4" s="206"/>
      <c r="E4" s="206" t="s">
        <v>349</v>
      </c>
      <c r="F4" s="206" t="s">
        <v>350</v>
      </c>
      <c r="G4" s="206" t="s">
        <v>351</v>
      </c>
      <c r="H4" s="206" t="s">
        <v>351</v>
      </c>
      <c r="I4" s="206" t="s">
        <v>351</v>
      </c>
      <c r="J4" s="206" t="s">
        <v>351</v>
      </c>
      <c r="K4" s="206" t="s">
        <v>351</v>
      </c>
      <c r="L4" s="206" t="s">
        <v>351</v>
      </c>
    </row>
    <row r="5" spans="1:12" ht="12">
      <c r="A5" s="206"/>
      <c r="B5" s="206" t="s">
        <v>352</v>
      </c>
      <c r="C5" s="206" t="s">
        <v>353</v>
      </c>
      <c r="D5" s="206" t="s">
        <v>354</v>
      </c>
      <c r="E5" s="206"/>
      <c r="F5" s="206"/>
      <c r="G5" s="206" t="s">
        <v>355</v>
      </c>
      <c r="H5" s="206" t="s">
        <v>355</v>
      </c>
      <c r="I5" s="205" t="s">
        <v>356</v>
      </c>
      <c r="J5" s="205" t="s">
        <v>356</v>
      </c>
      <c r="K5" s="205" t="s">
        <v>357</v>
      </c>
      <c r="L5" s="205" t="s">
        <v>357</v>
      </c>
    </row>
    <row r="6" spans="1:12" ht="12">
      <c r="A6" s="206"/>
      <c r="B6" s="206"/>
      <c r="C6" s="206"/>
      <c r="D6" s="206"/>
      <c r="E6" s="206"/>
      <c r="F6" s="206"/>
      <c r="G6" s="117" t="s">
        <v>358</v>
      </c>
      <c r="H6" s="118" t="s">
        <v>359</v>
      </c>
      <c r="I6" s="118" t="s">
        <v>358</v>
      </c>
      <c r="J6" s="118" t="s">
        <v>359</v>
      </c>
      <c r="K6" s="118" t="s">
        <v>358</v>
      </c>
      <c r="L6" s="118" t="s">
        <v>359</v>
      </c>
    </row>
    <row r="7" spans="1:12" ht="12">
      <c r="A7" s="119" t="s">
        <v>57</v>
      </c>
      <c r="B7" s="120">
        <v>178.22</v>
      </c>
      <c r="C7" s="120">
        <v>178.22</v>
      </c>
      <c r="D7" s="120">
        <v>0</v>
      </c>
      <c r="E7" s="119" t="s">
        <v>71</v>
      </c>
      <c r="F7" s="119" t="s">
        <v>71</v>
      </c>
      <c r="G7" s="119" t="s">
        <v>71</v>
      </c>
      <c r="H7" s="119" t="s">
        <v>71</v>
      </c>
      <c r="I7" s="119" t="s">
        <v>71</v>
      </c>
      <c r="J7" s="119" t="s">
        <v>71</v>
      </c>
      <c r="K7" s="119" t="s">
        <v>71</v>
      </c>
      <c r="L7" s="119" t="s">
        <v>71</v>
      </c>
    </row>
    <row r="8" spans="1:12" ht="12">
      <c r="A8" s="119" t="s">
        <v>360</v>
      </c>
      <c r="B8" s="120">
        <v>178.22</v>
      </c>
      <c r="C8" s="120">
        <v>178.22</v>
      </c>
      <c r="D8" s="120">
        <v>0</v>
      </c>
      <c r="E8" s="119" t="s">
        <v>71</v>
      </c>
      <c r="F8" s="119" t="s">
        <v>71</v>
      </c>
      <c r="G8" s="119" t="s">
        <v>71</v>
      </c>
      <c r="H8" s="119" t="s">
        <v>71</v>
      </c>
      <c r="I8" s="119" t="s">
        <v>71</v>
      </c>
      <c r="J8" s="119" t="s">
        <v>71</v>
      </c>
      <c r="K8" s="119" t="s">
        <v>71</v>
      </c>
      <c r="L8" s="119" t="s">
        <v>71</v>
      </c>
    </row>
    <row r="9" spans="1:12" ht="12">
      <c r="A9" s="119" t="s">
        <v>361</v>
      </c>
      <c r="B9" s="120">
        <v>178.22</v>
      </c>
      <c r="C9" s="120">
        <v>178.22</v>
      </c>
      <c r="D9" s="120">
        <v>0</v>
      </c>
      <c r="E9" s="119" t="s">
        <v>71</v>
      </c>
      <c r="F9" s="119" t="s">
        <v>71</v>
      </c>
      <c r="G9" s="119" t="s">
        <v>71</v>
      </c>
      <c r="H9" s="119" t="s">
        <v>71</v>
      </c>
      <c r="I9" s="119" t="s">
        <v>71</v>
      </c>
      <c r="J9" s="119" t="s">
        <v>71</v>
      </c>
      <c r="K9" s="119" t="s">
        <v>71</v>
      </c>
      <c r="L9" s="119" t="s">
        <v>71</v>
      </c>
    </row>
    <row r="10" spans="1:12" ht="409.5">
      <c r="A10" s="119" t="s">
        <v>321</v>
      </c>
      <c r="B10" s="120">
        <v>9</v>
      </c>
      <c r="C10" s="120">
        <v>9</v>
      </c>
      <c r="D10" s="120">
        <v>0</v>
      </c>
      <c r="E10" s="119" t="s">
        <v>362</v>
      </c>
      <c r="F10" s="119" t="s">
        <v>363</v>
      </c>
      <c r="G10" s="119" t="s">
        <v>364</v>
      </c>
      <c r="H10" s="119" t="s">
        <v>365</v>
      </c>
      <c r="I10" s="119" t="s">
        <v>71</v>
      </c>
      <c r="J10" s="119" t="s">
        <v>71</v>
      </c>
      <c r="K10" s="119" t="s">
        <v>71</v>
      </c>
      <c r="L10" s="119" t="s">
        <v>71</v>
      </c>
    </row>
    <row r="11" spans="1:12" ht="12">
      <c r="A11" s="119" t="s">
        <v>366</v>
      </c>
      <c r="B11" s="120">
        <v>0</v>
      </c>
      <c r="C11" s="120">
        <v>0</v>
      </c>
      <c r="D11" s="120">
        <v>0</v>
      </c>
      <c r="E11" s="119" t="s">
        <v>71</v>
      </c>
      <c r="F11" s="119" t="s">
        <v>71</v>
      </c>
      <c r="G11" s="119" t="s">
        <v>367</v>
      </c>
      <c r="H11" s="119" t="s">
        <v>368</v>
      </c>
      <c r="I11" s="119" t="s">
        <v>71</v>
      </c>
      <c r="J11" s="119" t="s">
        <v>71</v>
      </c>
      <c r="K11" s="119" t="s">
        <v>71</v>
      </c>
      <c r="L11" s="119" t="s">
        <v>71</v>
      </c>
    </row>
    <row r="12" spans="1:12" ht="36">
      <c r="A12" s="119" t="s">
        <v>366</v>
      </c>
      <c r="B12" s="120">
        <v>0</v>
      </c>
      <c r="C12" s="120">
        <v>0</v>
      </c>
      <c r="D12" s="120">
        <v>0</v>
      </c>
      <c r="E12" s="119" t="s">
        <v>71</v>
      </c>
      <c r="F12" s="119" t="s">
        <v>71</v>
      </c>
      <c r="G12" s="119" t="s">
        <v>369</v>
      </c>
      <c r="H12" s="119" t="s">
        <v>370</v>
      </c>
      <c r="I12" s="119" t="s">
        <v>71</v>
      </c>
      <c r="J12" s="119" t="s">
        <v>71</v>
      </c>
      <c r="K12" s="119" t="s">
        <v>71</v>
      </c>
      <c r="L12" s="119" t="s">
        <v>71</v>
      </c>
    </row>
    <row r="13" spans="1:12" ht="24">
      <c r="A13" s="119" t="s">
        <v>366</v>
      </c>
      <c r="B13" s="120">
        <v>0</v>
      </c>
      <c r="C13" s="120">
        <v>0</v>
      </c>
      <c r="D13" s="120">
        <v>0</v>
      </c>
      <c r="E13" s="119" t="s">
        <v>71</v>
      </c>
      <c r="F13" s="119" t="s">
        <v>71</v>
      </c>
      <c r="G13" s="119" t="s">
        <v>371</v>
      </c>
      <c r="H13" s="119" t="s">
        <v>372</v>
      </c>
      <c r="I13" s="119" t="s">
        <v>71</v>
      </c>
      <c r="J13" s="119" t="s">
        <v>71</v>
      </c>
      <c r="K13" s="119" t="s">
        <v>71</v>
      </c>
      <c r="L13" s="119" t="s">
        <v>71</v>
      </c>
    </row>
    <row r="14" spans="1:12" ht="36">
      <c r="A14" s="119" t="s">
        <v>328</v>
      </c>
      <c r="B14" s="120">
        <v>2</v>
      </c>
      <c r="C14" s="120">
        <v>2</v>
      </c>
      <c r="D14" s="120">
        <v>0</v>
      </c>
      <c r="E14" s="119" t="s">
        <v>373</v>
      </c>
      <c r="F14" s="119" t="s">
        <v>374</v>
      </c>
      <c r="G14" s="119" t="s">
        <v>375</v>
      </c>
      <c r="H14" s="119" t="s">
        <v>376</v>
      </c>
      <c r="I14" s="119" t="s">
        <v>71</v>
      </c>
      <c r="J14" s="119" t="s">
        <v>71</v>
      </c>
      <c r="K14" s="119" t="s">
        <v>71</v>
      </c>
      <c r="L14" s="119" t="s">
        <v>71</v>
      </c>
    </row>
    <row r="15" spans="1:12" ht="12">
      <c r="A15" s="119" t="s">
        <v>366</v>
      </c>
      <c r="B15" s="120">
        <v>0</v>
      </c>
      <c r="C15" s="120">
        <v>0</v>
      </c>
      <c r="D15" s="120">
        <v>0</v>
      </c>
      <c r="E15" s="119" t="s">
        <v>71</v>
      </c>
      <c r="F15" s="119" t="s">
        <v>71</v>
      </c>
      <c r="G15" s="119" t="s">
        <v>371</v>
      </c>
      <c r="H15" s="119" t="s">
        <v>377</v>
      </c>
      <c r="I15" s="119" t="s">
        <v>71</v>
      </c>
      <c r="J15" s="119" t="s">
        <v>71</v>
      </c>
      <c r="K15" s="119" t="s">
        <v>71</v>
      </c>
      <c r="L15" s="119" t="s">
        <v>71</v>
      </c>
    </row>
    <row r="16" spans="1:12" ht="12">
      <c r="A16" s="119" t="s">
        <v>366</v>
      </c>
      <c r="B16" s="120">
        <v>0</v>
      </c>
      <c r="C16" s="120">
        <v>0</v>
      </c>
      <c r="D16" s="120">
        <v>0</v>
      </c>
      <c r="E16" s="119" t="s">
        <v>71</v>
      </c>
      <c r="F16" s="119" t="s">
        <v>71</v>
      </c>
      <c r="G16" s="119" t="s">
        <v>378</v>
      </c>
      <c r="H16" s="119" t="s">
        <v>379</v>
      </c>
      <c r="I16" s="119" t="s">
        <v>71</v>
      </c>
      <c r="J16" s="119" t="s">
        <v>71</v>
      </c>
      <c r="K16" s="119" t="s">
        <v>71</v>
      </c>
      <c r="L16" s="119" t="s">
        <v>71</v>
      </c>
    </row>
    <row r="17" spans="1:12" ht="108">
      <c r="A17" s="119" t="s">
        <v>325</v>
      </c>
      <c r="B17" s="120">
        <v>6</v>
      </c>
      <c r="C17" s="120">
        <v>6</v>
      </c>
      <c r="D17" s="120">
        <v>0</v>
      </c>
      <c r="E17" s="119" t="s">
        <v>380</v>
      </c>
      <c r="F17" s="119" t="s">
        <v>381</v>
      </c>
      <c r="G17" s="119" t="s">
        <v>382</v>
      </c>
      <c r="H17" s="119" t="s">
        <v>383</v>
      </c>
      <c r="I17" s="119" t="s">
        <v>384</v>
      </c>
      <c r="J17" s="119" t="s">
        <v>385</v>
      </c>
      <c r="K17" s="119" t="s">
        <v>71</v>
      </c>
      <c r="L17" s="119" t="s">
        <v>71</v>
      </c>
    </row>
    <row r="18" spans="1:12" ht="24">
      <c r="A18" s="119" t="s">
        <v>366</v>
      </c>
      <c r="B18" s="120">
        <v>0</v>
      </c>
      <c r="C18" s="120">
        <v>0</v>
      </c>
      <c r="D18" s="120">
        <v>0</v>
      </c>
      <c r="E18" s="119" t="s">
        <v>71</v>
      </c>
      <c r="F18" s="119" t="s">
        <v>71</v>
      </c>
      <c r="G18" s="119" t="s">
        <v>386</v>
      </c>
      <c r="H18" s="119" t="s">
        <v>387</v>
      </c>
      <c r="I18" s="119" t="s">
        <v>388</v>
      </c>
      <c r="J18" s="119" t="s">
        <v>389</v>
      </c>
      <c r="K18" s="119" t="s">
        <v>71</v>
      </c>
      <c r="L18" s="119" t="s">
        <v>71</v>
      </c>
    </row>
    <row r="19" spans="1:12" ht="24">
      <c r="A19" s="119" t="s">
        <v>366</v>
      </c>
      <c r="B19" s="120">
        <v>0</v>
      </c>
      <c r="C19" s="120">
        <v>0</v>
      </c>
      <c r="D19" s="120">
        <v>0</v>
      </c>
      <c r="E19" s="119" t="s">
        <v>71</v>
      </c>
      <c r="F19" s="119" t="s">
        <v>71</v>
      </c>
      <c r="G19" s="119" t="s">
        <v>390</v>
      </c>
      <c r="H19" s="119" t="s">
        <v>391</v>
      </c>
      <c r="I19" s="119" t="s">
        <v>392</v>
      </c>
      <c r="J19" s="119" t="s">
        <v>393</v>
      </c>
      <c r="K19" s="119" t="s">
        <v>71</v>
      </c>
      <c r="L19" s="119" t="s">
        <v>71</v>
      </c>
    </row>
    <row r="20" spans="1:12" ht="12">
      <c r="A20" s="119" t="s">
        <v>366</v>
      </c>
      <c r="B20" s="120">
        <v>0</v>
      </c>
      <c r="C20" s="120">
        <v>0</v>
      </c>
      <c r="D20" s="120">
        <v>0</v>
      </c>
      <c r="E20" s="119" t="s">
        <v>71</v>
      </c>
      <c r="F20" s="119" t="s">
        <v>71</v>
      </c>
      <c r="G20" s="119" t="s">
        <v>371</v>
      </c>
      <c r="H20" s="119" t="s">
        <v>394</v>
      </c>
      <c r="I20" s="119" t="s">
        <v>71</v>
      </c>
      <c r="J20" s="119" t="s">
        <v>71</v>
      </c>
      <c r="K20" s="119" t="s">
        <v>71</v>
      </c>
      <c r="L20" s="119" t="s">
        <v>71</v>
      </c>
    </row>
    <row r="21" spans="1:12" ht="12">
      <c r="A21" s="119" t="s">
        <v>366</v>
      </c>
      <c r="B21" s="120">
        <v>0</v>
      </c>
      <c r="C21" s="120">
        <v>0</v>
      </c>
      <c r="D21" s="120">
        <v>0</v>
      </c>
      <c r="E21" s="119" t="s">
        <v>71</v>
      </c>
      <c r="F21" s="119" t="s">
        <v>71</v>
      </c>
      <c r="G21" s="119" t="s">
        <v>395</v>
      </c>
      <c r="H21" s="119" t="s">
        <v>396</v>
      </c>
      <c r="I21" s="119" t="s">
        <v>71</v>
      </c>
      <c r="J21" s="119" t="s">
        <v>71</v>
      </c>
      <c r="K21" s="119" t="s">
        <v>71</v>
      </c>
      <c r="L21" s="119" t="s">
        <v>71</v>
      </c>
    </row>
    <row r="22" spans="1:12" ht="24">
      <c r="A22" s="119" t="s">
        <v>366</v>
      </c>
      <c r="B22" s="120">
        <v>0</v>
      </c>
      <c r="C22" s="120">
        <v>0</v>
      </c>
      <c r="D22" s="120">
        <v>0</v>
      </c>
      <c r="E22" s="119" t="s">
        <v>71</v>
      </c>
      <c r="F22" s="119" t="s">
        <v>71</v>
      </c>
      <c r="G22" s="119" t="s">
        <v>375</v>
      </c>
      <c r="H22" s="119" t="s">
        <v>393</v>
      </c>
      <c r="I22" s="119" t="s">
        <v>71</v>
      </c>
      <c r="J22" s="119" t="s">
        <v>71</v>
      </c>
      <c r="K22" s="119" t="s">
        <v>71</v>
      </c>
      <c r="L22" s="119" t="s">
        <v>71</v>
      </c>
    </row>
    <row r="23" spans="1:12" ht="24">
      <c r="A23" s="119" t="s">
        <v>317</v>
      </c>
      <c r="B23" s="120">
        <v>10</v>
      </c>
      <c r="C23" s="120">
        <v>10</v>
      </c>
      <c r="D23" s="120">
        <v>0</v>
      </c>
      <c r="E23" s="119" t="s">
        <v>397</v>
      </c>
      <c r="F23" s="119" t="s">
        <v>398</v>
      </c>
      <c r="G23" s="119" t="s">
        <v>395</v>
      </c>
      <c r="H23" s="119" t="s">
        <v>399</v>
      </c>
      <c r="I23" s="119" t="s">
        <v>71</v>
      </c>
      <c r="J23" s="119" t="s">
        <v>71</v>
      </c>
      <c r="K23" s="119" t="s">
        <v>71</v>
      </c>
      <c r="L23" s="119" t="s">
        <v>71</v>
      </c>
    </row>
    <row r="24" spans="1:12" ht="12">
      <c r="A24" s="119" t="s">
        <v>366</v>
      </c>
      <c r="B24" s="120">
        <v>0</v>
      </c>
      <c r="C24" s="120">
        <v>0</v>
      </c>
      <c r="D24" s="120">
        <v>0</v>
      </c>
      <c r="E24" s="119" t="s">
        <v>71</v>
      </c>
      <c r="F24" s="119" t="s">
        <v>71</v>
      </c>
      <c r="G24" s="119" t="s">
        <v>378</v>
      </c>
      <c r="H24" s="119" t="s">
        <v>400</v>
      </c>
      <c r="I24" s="119" t="s">
        <v>71</v>
      </c>
      <c r="J24" s="119" t="s">
        <v>71</v>
      </c>
      <c r="K24" s="119" t="s">
        <v>71</v>
      </c>
      <c r="L24" s="119" t="s">
        <v>71</v>
      </c>
    </row>
    <row r="25" spans="1:12" ht="24">
      <c r="A25" s="119" t="s">
        <v>366</v>
      </c>
      <c r="B25" s="120">
        <v>0</v>
      </c>
      <c r="C25" s="120">
        <v>0</v>
      </c>
      <c r="D25" s="120">
        <v>0</v>
      </c>
      <c r="E25" s="119" t="s">
        <v>71</v>
      </c>
      <c r="F25" s="119" t="s">
        <v>71</v>
      </c>
      <c r="G25" s="119" t="s">
        <v>375</v>
      </c>
      <c r="H25" s="119" t="s">
        <v>401</v>
      </c>
      <c r="I25" s="119" t="s">
        <v>71</v>
      </c>
      <c r="J25" s="119" t="s">
        <v>71</v>
      </c>
      <c r="K25" s="119" t="s">
        <v>71</v>
      </c>
      <c r="L25" s="119" t="s">
        <v>71</v>
      </c>
    </row>
    <row r="26" spans="1:12" ht="12">
      <c r="A26" s="119" t="s">
        <v>366</v>
      </c>
      <c r="B26" s="120">
        <v>0</v>
      </c>
      <c r="C26" s="120">
        <v>0</v>
      </c>
      <c r="D26" s="120">
        <v>0</v>
      </c>
      <c r="E26" s="119" t="s">
        <v>71</v>
      </c>
      <c r="F26" s="119" t="s">
        <v>71</v>
      </c>
      <c r="G26" s="119" t="s">
        <v>371</v>
      </c>
      <c r="H26" s="119" t="s">
        <v>394</v>
      </c>
      <c r="I26" s="119" t="s">
        <v>71</v>
      </c>
      <c r="J26" s="119" t="s">
        <v>71</v>
      </c>
      <c r="K26" s="119" t="s">
        <v>71</v>
      </c>
      <c r="L26" s="119" t="s">
        <v>71</v>
      </c>
    </row>
    <row r="27" spans="1:12" ht="48">
      <c r="A27" s="119" t="s">
        <v>312</v>
      </c>
      <c r="B27" s="120">
        <v>6</v>
      </c>
      <c r="C27" s="120">
        <v>6</v>
      </c>
      <c r="D27" s="120">
        <v>0</v>
      </c>
      <c r="E27" s="119" t="s">
        <v>402</v>
      </c>
      <c r="F27" s="119" t="s">
        <v>403</v>
      </c>
      <c r="G27" s="119" t="s">
        <v>371</v>
      </c>
      <c r="H27" s="119" t="s">
        <v>404</v>
      </c>
      <c r="I27" s="119" t="s">
        <v>71</v>
      </c>
      <c r="J27" s="119" t="s">
        <v>71</v>
      </c>
      <c r="K27" s="119" t="s">
        <v>71</v>
      </c>
      <c r="L27" s="119" t="s">
        <v>71</v>
      </c>
    </row>
    <row r="28" spans="1:12" ht="12">
      <c r="A28" s="119" t="s">
        <v>366</v>
      </c>
      <c r="B28" s="120">
        <v>0</v>
      </c>
      <c r="C28" s="120">
        <v>0</v>
      </c>
      <c r="D28" s="120">
        <v>0</v>
      </c>
      <c r="E28" s="119" t="s">
        <v>71</v>
      </c>
      <c r="F28" s="119" t="s">
        <v>71</v>
      </c>
      <c r="G28" s="119" t="s">
        <v>405</v>
      </c>
      <c r="H28" s="119" t="s">
        <v>406</v>
      </c>
      <c r="I28" s="119" t="s">
        <v>71</v>
      </c>
      <c r="J28" s="119" t="s">
        <v>71</v>
      </c>
      <c r="K28" s="119" t="s">
        <v>71</v>
      </c>
      <c r="L28" s="119" t="s">
        <v>71</v>
      </c>
    </row>
    <row r="29" spans="1:12" ht="24">
      <c r="A29" s="119" t="s">
        <v>366</v>
      </c>
      <c r="B29" s="120">
        <v>0</v>
      </c>
      <c r="C29" s="120">
        <v>0</v>
      </c>
      <c r="D29" s="120">
        <v>0</v>
      </c>
      <c r="E29" s="119" t="s">
        <v>71</v>
      </c>
      <c r="F29" s="119" t="s">
        <v>71</v>
      </c>
      <c r="G29" s="119" t="s">
        <v>407</v>
      </c>
      <c r="H29" s="119" t="s">
        <v>408</v>
      </c>
      <c r="I29" s="119" t="s">
        <v>71</v>
      </c>
      <c r="J29" s="119" t="s">
        <v>71</v>
      </c>
      <c r="K29" s="119" t="s">
        <v>71</v>
      </c>
      <c r="L29" s="119" t="s">
        <v>71</v>
      </c>
    </row>
    <row r="30" spans="1:12" ht="12">
      <c r="A30" s="119" t="s">
        <v>366</v>
      </c>
      <c r="B30" s="120">
        <v>0</v>
      </c>
      <c r="C30" s="120">
        <v>0</v>
      </c>
      <c r="D30" s="120">
        <v>0</v>
      </c>
      <c r="E30" s="119" t="s">
        <v>71</v>
      </c>
      <c r="F30" s="119" t="s">
        <v>71</v>
      </c>
      <c r="G30" s="119" t="s">
        <v>409</v>
      </c>
      <c r="H30" s="119" t="s">
        <v>410</v>
      </c>
      <c r="I30" s="119" t="s">
        <v>71</v>
      </c>
      <c r="J30" s="119" t="s">
        <v>71</v>
      </c>
      <c r="K30" s="119" t="s">
        <v>71</v>
      </c>
      <c r="L30" s="119" t="s">
        <v>71</v>
      </c>
    </row>
    <row r="31" spans="1:12" ht="84">
      <c r="A31" s="119" t="s">
        <v>318</v>
      </c>
      <c r="B31" s="120">
        <v>25</v>
      </c>
      <c r="C31" s="120">
        <v>25</v>
      </c>
      <c r="D31" s="120">
        <v>0</v>
      </c>
      <c r="E31" s="119" t="s">
        <v>411</v>
      </c>
      <c r="F31" s="119" t="s">
        <v>412</v>
      </c>
      <c r="G31" s="119" t="s">
        <v>413</v>
      </c>
      <c r="H31" s="119" t="s">
        <v>414</v>
      </c>
      <c r="I31" s="119" t="s">
        <v>415</v>
      </c>
      <c r="J31" s="119" t="s">
        <v>416</v>
      </c>
      <c r="K31" s="119" t="s">
        <v>71</v>
      </c>
      <c r="L31" s="119" t="s">
        <v>71</v>
      </c>
    </row>
    <row r="32" spans="1:12" ht="60">
      <c r="A32" s="119" t="s">
        <v>366</v>
      </c>
      <c r="B32" s="120">
        <v>0</v>
      </c>
      <c r="C32" s="120">
        <v>0</v>
      </c>
      <c r="D32" s="120">
        <v>0</v>
      </c>
      <c r="E32" s="119" t="s">
        <v>71</v>
      </c>
      <c r="F32" s="119" t="s">
        <v>71</v>
      </c>
      <c r="G32" s="119" t="s">
        <v>375</v>
      </c>
      <c r="H32" s="119" t="s">
        <v>417</v>
      </c>
      <c r="I32" s="119" t="s">
        <v>71</v>
      </c>
      <c r="J32" s="119" t="s">
        <v>71</v>
      </c>
      <c r="K32" s="119" t="s">
        <v>71</v>
      </c>
      <c r="L32" s="119" t="s">
        <v>71</v>
      </c>
    </row>
    <row r="33" spans="1:12" ht="12">
      <c r="A33" s="119" t="s">
        <v>366</v>
      </c>
      <c r="B33" s="120">
        <v>0</v>
      </c>
      <c r="C33" s="120">
        <v>0</v>
      </c>
      <c r="D33" s="120">
        <v>0</v>
      </c>
      <c r="E33" s="119" t="s">
        <v>71</v>
      </c>
      <c r="F33" s="119" t="s">
        <v>71</v>
      </c>
      <c r="G33" s="119" t="s">
        <v>418</v>
      </c>
      <c r="H33" s="119" t="s">
        <v>419</v>
      </c>
      <c r="I33" s="119" t="s">
        <v>71</v>
      </c>
      <c r="J33" s="119" t="s">
        <v>71</v>
      </c>
      <c r="K33" s="119" t="s">
        <v>71</v>
      </c>
      <c r="L33" s="119" t="s">
        <v>71</v>
      </c>
    </row>
    <row r="34" spans="1:12" ht="12">
      <c r="A34" s="119" t="s">
        <v>366</v>
      </c>
      <c r="B34" s="120">
        <v>0</v>
      </c>
      <c r="C34" s="120">
        <v>0</v>
      </c>
      <c r="D34" s="120">
        <v>0</v>
      </c>
      <c r="E34" s="119" t="s">
        <v>71</v>
      </c>
      <c r="F34" s="119" t="s">
        <v>71</v>
      </c>
      <c r="G34" s="119" t="s">
        <v>378</v>
      </c>
      <c r="H34" s="119" t="s">
        <v>420</v>
      </c>
      <c r="I34" s="119" t="s">
        <v>71</v>
      </c>
      <c r="J34" s="119" t="s">
        <v>71</v>
      </c>
      <c r="K34" s="119" t="s">
        <v>71</v>
      </c>
      <c r="L34" s="119" t="s">
        <v>71</v>
      </c>
    </row>
    <row r="35" spans="1:12" ht="96">
      <c r="A35" s="119" t="s">
        <v>315</v>
      </c>
      <c r="B35" s="120">
        <v>4</v>
      </c>
      <c r="C35" s="120">
        <v>4</v>
      </c>
      <c r="D35" s="120">
        <v>0</v>
      </c>
      <c r="E35" s="119" t="s">
        <v>421</v>
      </c>
      <c r="F35" s="119" t="s">
        <v>422</v>
      </c>
      <c r="G35" s="119" t="s">
        <v>423</v>
      </c>
      <c r="H35" s="119" t="s">
        <v>424</v>
      </c>
      <c r="I35" s="119" t="s">
        <v>425</v>
      </c>
      <c r="J35" s="119" t="s">
        <v>426</v>
      </c>
      <c r="K35" s="119" t="s">
        <v>71</v>
      </c>
      <c r="L35" s="119" t="s">
        <v>71</v>
      </c>
    </row>
    <row r="36" spans="1:12" ht="36">
      <c r="A36" s="119" t="s">
        <v>366</v>
      </c>
      <c r="B36" s="120">
        <v>0</v>
      </c>
      <c r="C36" s="120">
        <v>0</v>
      </c>
      <c r="D36" s="120">
        <v>0</v>
      </c>
      <c r="E36" s="119" t="s">
        <v>71</v>
      </c>
      <c r="F36" s="119" t="s">
        <v>71</v>
      </c>
      <c r="G36" s="119" t="s">
        <v>427</v>
      </c>
      <c r="H36" s="119" t="s">
        <v>426</v>
      </c>
      <c r="I36" s="119" t="s">
        <v>428</v>
      </c>
      <c r="J36" s="119" t="s">
        <v>429</v>
      </c>
      <c r="K36" s="119" t="s">
        <v>71</v>
      </c>
      <c r="L36" s="119" t="s">
        <v>71</v>
      </c>
    </row>
    <row r="37" spans="1:12" ht="24">
      <c r="A37" s="119" t="s">
        <v>366</v>
      </c>
      <c r="B37" s="120">
        <v>0</v>
      </c>
      <c r="C37" s="120">
        <v>0</v>
      </c>
      <c r="D37" s="120">
        <v>0</v>
      </c>
      <c r="E37" s="119" t="s">
        <v>71</v>
      </c>
      <c r="F37" s="119" t="s">
        <v>71</v>
      </c>
      <c r="G37" s="119" t="s">
        <v>430</v>
      </c>
      <c r="H37" s="119" t="s">
        <v>429</v>
      </c>
      <c r="I37" s="119" t="s">
        <v>71</v>
      </c>
      <c r="J37" s="119" t="s">
        <v>71</v>
      </c>
      <c r="K37" s="119" t="s">
        <v>71</v>
      </c>
      <c r="L37" s="119" t="s">
        <v>71</v>
      </c>
    </row>
    <row r="38" spans="1:12" ht="24">
      <c r="A38" s="119" t="s">
        <v>366</v>
      </c>
      <c r="B38" s="120">
        <v>0</v>
      </c>
      <c r="C38" s="120">
        <v>0</v>
      </c>
      <c r="D38" s="120">
        <v>0</v>
      </c>
      <c r="E38" s="119" t="s">
        <v>71</v>
      </c>
      <c r="F38" s="119" t="s">
        <v>71</v>
      </c>
      <c r="G38" s="119" t="s">
        <v>431</v>
      </c>
      <c r="H38" s="119" t="s">
        <v>432</v>
      </c>
      <c r="I38" s="119" t="s">
        <v>71</v>
      </c>
      <c r="J38" s="119" t="s">
        <v>71</v>
      </c>
      <c r="K38" s="119" t="s">
        <v>71</v>
      </c>
      <c r="L38" s="119" t="s">
        <v>71</v>
      </c>
    </row>
    <row r="39" spans="1:12" ht="12">
      <c r="A39" s="119" t="s">
        <v>366</v>
      </c>
      <c r="B39" s="120">
        <v>0</v>
      </c>
      <c r="C39" s="120">
        <v>0</v>
      </c>
      <c r="D39" s="120">
        <v>0</v>
      </c>
      <c r="E39" s="119" t="s">
        <v>71</v>
      </c>
      <c r="F39" s="119" t="s">
        <v>71</v>
      </c>
      <c r="G39" s="119" t="s">
        <v>371</v>
      </c>
      <c r="H39" s="119" t="s">
        <v>377</v>
      </c>
      <c r="I39" s="119" t="s">
        <v>71</v>
      </c>
      <c r="J39" s="119" t="s">
        <v>71</v>
      </c>
      <c r="K39" s="119" t="s">
        <v>71</v>
      </c>
      <c r="L39" s="119" t="s">
        <v>71</v>
      </c>
    </row>
    <row r="40" spans="1:12" ht="156">
      <c r="A40" s="119" t="s">
        <v>324</v>
      </c>
      <c r="B40" s="120">
        <v>3</v>
      </c>
      <c r="C40" s="120">
        <v>3</v>
      </c>
      <c r="D40" s="120">
        <v>0</v>
      </c>
      <c r="E40" s="119" t="s">
        <v>433</v>
      </c>
      <c r="F40" s="119" t="s">
        <v>434</v>
      </c>
      <c r="G40" s="119" t="s">
        <v>435</v>
      </c>
      <c r="H40" s="119" t="s">
        <v>436</v>
      </c>
      <c r="I40" s="119" t="s">
        <v>437</v>
      </c>
      <c r="J40" s="119" t="s">
        <v>438</v>
      </c>
      <c r="K40" s="119" t="s">
        <v>71</v>
      </c>
      <c r="L40" s="119" t="s">
        <v>71</v>
      </c>
    </row>
    <row r="41" spans="1:12" ht="12">
      <c r="A41" s="119" t="s">
        <v>366</v>
      </c>
      <c r="B41" s="120">
        <v>0</v>
      </c>
      <c r="C41" s="120">
        <v>0</v>
      </c>
      <c r="D41" s="120">
        <v>0</v>
      </c>
      <c r="E41" s="119" t="s">
        <v>71</v>
      </c>
      <c r="F41" s="119" t="s">
        <v>71</v>
      </c>
      <c r="G41" s="119" t="s">
        <v>371</v>
      </c>
      <c r="H41" s="119" t="s">
        <v>439</v>
      </c>
      <c r="I41" s="119" t="s">
        <v>415</v>
      </c>
      <c r="J41" s="119" t="s">
        <v>438</v>
      </c>
      <c r="K41" s="119" t="s">
        <v>71</v>
      </c>
      <c r="L41" s="119" t="s">
        <v>71</v>
      </c>
    </row>
    <row r="42" spans="1:12" ht="156">
      <c r="A42" s="119" t="s">
        <v>366</v>
      </c>
      <c r="B42" s="120">
        <v>0</v>
      </c>
      <c r="C42" s="120">
        <v>0</v>
      </c>
      <c r="D42" s="120">
        <v>0</v>
      </c>
      <c r="E42" s="119" t="s">
        <v>71</v>
      </c>
      <c r="F42" s="119" t="s">
        <v>71</v>
      </c>
      <c r="G42" s="119" t="s">
        <v>440</v>
      </c>
      <c r="H42" s="119" t="s">
        <v>441</v>
      </c>
      <c r="I42" s="119" t="s">
        <v>71</v>
      </c>
      <c r="J42" s="119" t="s">
        <v>71</v>
      </c>
      <c r="K42" s="119" t="s">
        <v>71</v>
      </c>
      <c r="L42" s="119" t="s">
        <v>71</v>
      </c>
    </row>
    <row r="43" spans="1:12" ht="204">
      <c r="A43" s="119" t="s">
        <v>326</v>
      </c>
      <c r="B43" s="120">
        <v>7.41</v>
      </c>
      <c r="C43" s="120">
        <v>7.41</v>
      </c>
      <c r="D43" s="120">
        <v>0</v>
      </c>
      <c r="E43" s="119" t="s">
        <v>442</v>
      </c>
      <c r="F43" s="119" t="s">
        <v>443</v>
      </c>
      <c r="G43" s="119" t="s">
        <v>444</v>
      </c>
      <c r="H43" s="119" t="s">
        <v>445</v>
      </c>
      <c r="I43" s="119" t="s">
        <v>446</v>
      </c>
      <c r="J43" s="119" t="s">
        <v>447</v>
      </c>
      <c r="K43" s="119" t="s">
        <v>71</v>
      </c>
      <c r="L43" s="119" t="s">
        <v>71</v>
      </c>
    </row>
    <row r="44" spans="1:12" ht="48">
      <c r="A44" s="119" t="s">
        <v>366</v>
      </c>
      <c r="B44" s="120">
        <v>0</v>
      </c>
      <c r="C44" s="120">
        <v>0</v>
      </c>
      <c r="D44" s="120">
        <v>0</v>
      </c>
      <c r="E44" s="119" t="s">
        <v>71</v>
      </c>
      <c r="F44" s="119" t="s">
        <v>71</v>
      </c>
      <c r="G44" s="119" t="s">
        <v>371</v>
      </c>
      <c r="H44" s="119" t="s">
        <v>448</v>
      </c>
      <c r="I44" s="119" t="s">
        <v>449</v>
      </c>
      <c r="J44" s="119" t="s">
        <v>447</v>
      </c>
      <c r="K44" s="119" t="s">
        <v>71</v>
      </c>
      <c r="L44" s="119" t="s">
        <v>71</v>
      </c>
    </row>
    <row r="45" spans="1:12" ht="36">
      <c r="A45" s="119" t="s">
        <v>366</v>
      </c>
      <c r="B45" s="120">
        <v>0</v>
      </c>
      <c r="C45" s="120">
        <v>0</v>
      </c>
      <c r="D45" s="120">
        <v>0</v>
      </c>
      <c r="E45" s="119" t="s">
        <v>71</v>
      </c>
      <c r="F45" s="119" t="s">
        <v>71</v>
      </c>
      <c r="G45" s="119" t="s">
        <v>450</v>
      </c>
      <c r="H45" s="119" t="s">
        <v>451</v>
      </c>
      <c r="I45" s="119" t="s">
        <v>71</v>
      </c>
      <c r="J45" s="119" t="s">
        <v>71</v>
      </c>
      <c r="K45" s="119" t="s">
        <v>71</v>
      </c>
      <c r="L45" s="119" t="s">
        <v>71</v>
      </c>
    </row>
    <row r="46" spans="1:12" ht="24">
      <c r="A46" s="119" t="s">
        <v>366</v>
      </c>
      <c r="B46" s="120">
        <v>0</v>
      </c>
      <c r="C46" s="120">
        <v>0</v>
      </c>
      <c r="D46" s="120">
        <v>0</v>
      </c>
      <c r="E46" s="119" t="s">
        <v>71</v>
      </c>
      <c r="F46" s="119" t="s">
        <v>71</v>
      </c>
      <c r="G46" s="119" t="s">
        <v>452</v>
      </c>
      <c r="H46" s="119" t="s">
        <v>453</v>
      </c>
      <c r="I46" s="119" t="s">
        <v>71</v>
      </c>
      <c r="J46" s="119" t="s">
        <v>71</v>
      </c>
      <c r="K46" s="119" t="s">
        <v>71</v>
      </c>
      <c r="L46" s="119" t="s">
        <v>71</v>
      </c>
    </row>
    <row r="47" spans="1:12" ht="24">
      <c r="A47" s="119" t="s">
        <v>366</v>
      </c>
      <c r="B47" s="120">
        <v>0</v>
      </c>
      <c r="C47" s="120">
        <v>0</v>
      </c>
      <c r="D47" s="120">
        <v>0</v>
      </c>
      <c r="E47" s="119" t="s">
        <v>71</v>
      </c>
      <c r="F47" s="119" t="s">
        <v>71</v>
      </c>
      <c r="G47" s="119" t="s">
        <v>454</v>
      </c>
      <c r="H47" s="119" t="s">
        <v>455</v>
      </c>
      <c r="I47" s="119" t="s">
        <v>71</v>
      </c>
      <c r="J47" s="119" t="s">
        <v>71</v>
      </c>
      <c r="K47" s="119" t="s">
        <v>71</v>
      </c>
      <c r="L47" s="119" t="s">
        <v>71</v>
      </c>
    </row>
    <row r="48" spans="1:12" ht="24">
      <c r="A48" s="119" t="s">
        <v>366</v>
      </c>
      <c r="B48" s="120">
        <v>0</v>
      </c>
      <c r="C48" s="120">
        <v>0</v>
      </c>
      <c r="D48" s="120">
        <v>0</v>
      </c>
      <c r="E48" s="119" t="s">
        <v>71</v>
      </c>
      <c r="F48" s="119" t="s">
        <v>71</v>
      </c>
      <c r="G48" s="119" t="s">
        <v>456</v>
      </c>
      <c r="H48" s="119" t="s">
        <v>457</v>
      </c>
      <c r="I48" s="119" t="s">
        <v>71</v>
      </c>
      <c r="J48" s="119" t="s">
        <v>71</v>
      </c>
      <c r="K48" s="119" t="s">
        <v>71</v>
      </c>
      <c r="L48" s="119" t="s">
        <v>71</v>
      </c>
    </row>
    <row r="49" spans="1:12" ht="48">
      <c r="A49" s="119" t="s">
        <v>366</v>
      </c>
      <c r="B49" s="120">
        <v>0</v>
      </c>
      <c r="C49" s="120">
        <v>0</v>
      </c>
      <c r="D49" s="120">
        <v>0</v>
      </c>
      <c r="E49" s="119" t="s">
        <v>71</v>
      </c>
      <c r="F49" s="119" t="s">
        <v>71</v>
      </c>
      <c r="G49" s="119" t="s">
        <v>458</v>
      </c>
      <c r="H49" s="119" t="s">
        <v>459</v>
      </c>
      <c r="I49" s="119" t="s">
        <v>71</v>
      </c>
      <c r="J49" s="119" t="s">
        <v>71</v>
      </c>
      <c r="K49" s="119" t="s">
        <v>71</v>
      </c>
      <c r="L49" s="119" t="s">
        <v>71</v>
      </c>
    </row>
    <row r="50" spans="1:12" ht="36">
      <c r="A50" s="119" t="s">
        <v>366</v>
      </c>
      <c r="B50" s="120">
        <v>0</v>
      </c>
      <c r="C50" s="120">
        <v>0</v>
      </c>
      <c r="D50" s="120">
        <v>0</v>
      </c>
      <c r="E50" s="119" t="s">
        <v>71</v>
      </c>
      <c r="F50" s="119" t="s">
        <v>71</v>
      </c>
      <c r="G50" s="119" t="s">
        <v>460</v>
      </c>
      <c r="H50" s="119" t="s">
        <v>461</v>
      </c>
      <c r="I50" s="119" t="s">
        <v>71</v>
      </c>
      <c r="J50" s="119" t="s">
        <v>71</v>
      </c>
      <c r="K50" s="119" t="s">
        <v>71</v>
      </c>
      <c r="L50" s="119" t="s">
        <v>71</v>
      </c>
    </row>
    <row r="51" spans="1:12" ht="36">
      <c r="A51" s="119" t="s">
        <v>366</v>
      </c>
      <c r="B51" s="120">
        <v>0</v>
      </c>
      <c r="C51" s="120">
        <v>0</v>
      </c>
      <c r="D51" s="120">
        <v>0</v>
      </c>
      <c r="E51" s="119" t="s">
        <v>71</v>
      </c>
      <c r="F51" s="119" t="s">
        <v>71</v>
      </c>
      <c r="G51" s="119" t="s">
        <v>462</v>
      </c>
      <c r="H51" s="119" t="s">
        <v>463</v>
      </c>
      <c r="I51" s="119" t="s">
        <v>71</v>
      </c>
      <c r="J51" s="119" t="s">
        <v>71</v>
      </c>
      <c r="K51" s="119" t="s">
        <v>71</v>
      </c>
      <c r="L51" s="119" t="s">
        <v>71</v>
      </c>
    </row>
    <row r="52" spans="1:12" ht="24">
      <c r="A52" s="119" t="s">
        <v>314</v>
      </c>
      <c r="B52" s="120">
        <v>12.91</v>
      </c>
      <c r="C52" s="120">
        <v>12.91</v>
      </c>
      <c r="D52" s="120">
        <v>0</v>
      </c>
      <c r="E52" s="119" t="s">
        <v>464</v>
      </c>
      <c r="F52" s="119" t="s">
        <v>465</v>
      </c>
      <c r="G52" s="119" t="s">
        <v>375</v>
      </c>
      <c r="H52" s="119" t="s">
        <v>466</v>
      </c>
      <c r="I52" s="119" t="s">
        <v>71</v>
      </c>
      <c r="J52" s="119" t="s">
        <v>71</v>
      </c>
      <c r="K52" s="119" t="s">
        <v>71</v>
      </c>
      <c r="L52" s="119" t="s">
        <v>71</v>
      </c>
    </row>
    <row r="53" spans="1:12" ht="36">
      <c r="A53" s="119" t="s">
        <v>366</v>
      </c>
      <c r="B53" s="120">
        <v>0</v>
      </c>
      <c r="C53" s="120">
        <v>0</v>
      </c>
      <c r="D53" s="120">
        <v>0</v>
      </c>
      <c r="E53" s="119" t="s">
        <v>71</v>
      </c>
      <c r="F53" s="119" t="s">
        <v>71</v>
      </c>
      <c r="G53" s="119" t="s">
        <v>467</v>
      </c>
      <c r="H53" s="119" t="s">
        <v>468</v>
      </c>
      <c r="I53" s="119" t="s">
        <v>71</v>
      </c>
      <c r="J53" s="119" t="s">
        <v>71</v>
      </c>
      <c r="K53" s="119" t="s">
        <v>71</v>
      </c>
      <c r="L53" s="119" t="s">
        <v>71</v>
      </c>
    </row>
    <row r="54" spans="1:12" ht="12">
      <c r="A54" s="119" t="s">
        <v>366</v>
      </c>
      <c r="B54" s="120">
        <v>0</v>
      </c>
      <c r="C54" s="120">
        <v>0</v>
      </c>
      <c r="D54" s="120">
        <v>0</v>
      </c>
      <c r="E54" s="119" t="s">
        <v>71</v>
      </c>
      <c r="F54" s="119" t="s">
        <v>71</v>
      </c>
      <c r="G54" s="119" t="s">
        <v>395</v>
      </c>
      <c r="H54" s="119" t="s">
        <v>469</v>
      </c>
      <c r="I54" s="119" t="s">
        <v>71</v>
      </c>
      <c r="J54" s="119" t="s">
        <v>71</v>
      </c>
      <c r="K54" s="119" t="s">
        <v>71</v>
      </c>
      <c r="L54" s="119" t="s">
        <v>71</v>
      </c>
    </row>
    <row r="55" spans="1:12" ht="12">
      <c r="A55" s="119" t="s">
        <v>366</v>
      </c>
      <c r="B55" s="120">
        <v>0</v>
      </c>
      <c r="C55" s="120">
        <v>0</v>
      </c>
      <c r="D55" s="120">
        <v>0</v>
      </c>
      <c r="E55" s="119" t="s">
        <v>71</v>
      </c>
      <c r="F55" s="119" t="s">
        <v>71</v>
      </c>
      <c r="G55" s="119" t="s">
        <v>371</v>
      </c>
      <c r="H55" s="119" t="s">
        <v>394</v>
      </c>
      <c r="I55" s="119" t="s">
        <v>71</v>
      </c>
      <c r="J55" s="119" t="s">
        <v>71</v>
      </c>
      <c r="K55" s="119" t="s">
        <v>71</v>
      </c>
      <c r="L55" s="119" t="s">
        <v>71</v>
      </c>
    </row>
    <row r="56" spans="1:12" ht="348">
      <c r="A56" s="119" t="s">
        <v>320</v>
      </c>
      <c r="B56" s="120">
        <v>7</v>
      </c>
      <c r="C56" s="120">
        <v>7</v>
      </c>
      <c r="D56" s="120">
        <v>0</v>
      </c>
      <c r="E56" s="119" t="s">
        <v>470</v>
      </c>
      <c r="F56" s="119" t="s">
        <v>471</v>
      </c>
      <c r="G56" s="119" t="s">
        <v>472</v>
      </c>
      <c r="H56" s="119" t="s">
        <v>473</v>
      </c>
      <c r="I56" s="119" t="s">
        <v>415</v>
      </c>
      <c r="J56" s="119" t="s">
        <v>474</v>
      </c>
      <c r="K56" s="119" t="s">
        <v>71</v>
      </c>
      <c r="L56" s="119" t="s">
        <v>71</v>
      </c>
    </row>
    <row r="57" spans="1:12" ht="12">
      <c r="A57" s="119" t="s">
        <v>366</v>
      </c>
      <c r="B57" s="120">
        <v>0</v>
      </c>
      <c r="C57" s="120">
        <v>0</v>
      </c>
      <c r="D57" s="120">
        <v>0</v>
      </c>
      <c r="E57" s="119" t="s">
        <v>71</v>
      </c>
      <c r="F57" s="119" t="s">
        <v>71</v>
      </c>
      <c r="G57" s="119" t="s">
        <v>367</v>
      </c>
      <c r="H57" s="119" t="s">
        <v>475</v>
      </c>
      <c r="I57" s="119" t="s">
        <v>71</v>
      </c>
      <c r="J57" s="119" t="s">
        <v>71</v>
      </c>
      <c r="K57" s="119" t="s">
        <v>71</v>
      </c>
      <c r="L57" s="119" t="s">
        <v>71</v>
      </c>
    </row>
    <row r="58" spans="1:12" ht="12">
      <c r="A58" s="119" t="s">
        <v>366</v>
      </c>
      <c r="B58" s="120">
        <v>0</v>
      </c>
      <c r="C58" s="120">
        <v>0</v>
      </c>
      <c r="D58" s="120">
        <v>0</v>
      </c>
      <c r="E58" s="119" t="s">
        <v>71</v>
      </c>
      <c r="F58" s="119" t="s">
        <v>71</v>
      </c>
      <c r="G58" s="119" t="s">
        <v>364</v>
      </c>
      <c r="H58" s="119" t="s">
        <v>476</v>
      </c>
      <c r="I58" s="119" t="s">
        <v>71</v>
      </c>
      <c r="J58" s="119" t="s">
        <v>71</v>
      </c>
      <c r="K58" s="119" t="s">
        <v>71</v>
      </c>
      <c r="L58" s="119" t="s">
        <v>71</v>
      </c>
    </row>
    <row r="59" spans="1:12" ht="12">
      <c r="A59" s="119" t="s">
        <v>366</v>
      </c>
      <c r="B59" s="120">
        <v>0</v>
      </c>
      <c r="C59" s="120">
        <v>0</v>
      </c>
      <c r="D59" s="120">
        <v>0</v>
      </c>
      <c r="E59" s="119" t="s">
        <v>71</v>
      </c>
      <c r="F59" s="119" t="s">
        <v>71</v>
      </c>
      <c r="G59" s="119" t="s">
        <v>371</v>
      </c>
      <c r="H59" s="119" t="s">
        <v>477</v>
      </c>
      <c r="I59" s="119" t="s">
        <v>71</v>
      </c>
      <c r="J59" s="119" t="s">
        <v>71</v>
      </c>
      <c r="K59" s="119" t="s">
        <v>71</v>
      </c>
      <c r="L59" s="119" t="s">
        <v>71</v>
      </c>
    </row>
    <row r="60" spans="1:12" ht="276">
      <c r="A60" s="119" t="s">
        <v>329</v>
      </c>
      <c r="B60" s="120">
        <v>14</v>
      </c>
      <c r="C60" s="120">
        <v>14</v>
      </c>
      <c r="D60" s="120">
        <v>0</v>
      </c>
      <c r="E60" s="119" t="s">
        <v>478</v>
      </c>
      <c r="F60" s="119" t="s">
        <v>479</v>
      </c>
      <c r="G60" s="119" t="s">
        <v>480</v>
      </c>
      <c r="H60" s="119" t="s">
        <v>481</v>
      </c>
      <c r="I60" s="119" t="s">
        <v>71</v>
      </c>
      <c r="J60" s="119" t="s">
        <v>71</v>
      </c>
      <c r="K60" s="119" t="s">
        <v>71</v>
      </c>
      <c r="L60" s="119" t="s">
        <v>71</v>
      </c>
    </row>
    <row r="61" spans="1:12" ht="24">
      <c r="A61" s="119" t="s">
        <v>366</v>
      </c>
      <c r="B61" s="120">
        <v>0</v>
      </c>
      <c r="C61" s="120">
        <v>0</v>
      </c>
      <c r="D61" s="120">
        <v>0</v>
      </c>
      <c r="E61" s="119" t="s">
        <v>71</v>
      </c>
      <c r="F61" s="119" t="s">
        <v>71</v>
      </c>
      <c r="G61" s="119" t="s">
        <v>371</v>
      </c>
      <c r="H61" s="119" t="s">
        <v>482</v>
      </c>
      <c r="I61" s="119" t="s">
        <v>71</v>
      </c>
      <c r="J61" s="119" t="s">
        <v>71</v>
      </c>
      <c r="K61" s="119" t="s">
        <v>71</v>
      </c>
      <c r="L61" s="119" t="s">
        <v>71</v>
      </c>
    </row>
    <row r="62" spans="1:12" ht="24">
      <c r="A62" s="119" t="s">
        <v>366</v>
      </c>
      <c r="B62" s="120">
        <v>0</v>
      </c>
      <c r="C62" s="120">
        <v>0</v>
      </c>
      <c r="D62" s="120">
        <v>0</v>
      </c>
      <c r="E62" s="119" t="s">
        <v>71</v>
      </c>
      <c r="F62" s="119" t="s">
        <v>71</v>
      </c>
      <c r="G62" s="119" t="s">
        <v>483</v>
      </c>
      <c r="H62" s="119" t="s">
        <v>484</v>
      </c>
      <c r="I62" s="119" t="s">
        <v>71</v>
      </c>
      <c r="J62" s="119" t="s">
        <v>71</v>
      </c>
      <c r="K62" s="119" t="s">
        <v>71</v>
      </c>
      <c r="L62" s="119" t="s">
        <v>71</v>
      </c>
    </row>
    <row r="63" spans="1:12" ht="156">
      <c r="A63" s="119" t="s">
        <v>327</v>
      </c>
      <c r="B63" s="120">
        <v>11</v>
      </c>
      <c r="C63" s="120">
        <v>11</v>
      </c>
      <c r="D63" s="120">
        <v>0</v>
      </c>
      <c r="E63" s="119" t="s">
        <v>485</v>
      </c>
      <c r="F63" s="119" t="s">
        <v>486</v>
      </c>
      <c r="G63" s="119" t="s">
        <v>487</v>
      </c>
      <c r="H63" s="119" t="s">
        <v>488</v>
      </c>
      <c r="I63" s="119" t="s">
        <v>489</v>
      </c>
      <c r="J63" s="119" t="s">
        <v>490</v>
      </c>
      <c r="K63" s="119" t="s">
        <v>71</v>
      </c>
      <c r="L63" s="119" t="s">
        <v>71</v>
      </c>
    </row>
    <row r="64" spans="1:12" ht="24">
      <c r="A64" s="119" t="s">
        <v>366</v>
      </c>
      <c r="B64" s="120">
        <v>0</v>
      </c>
      <c r="C64" s="120">
        <v>0</v>
      </c>
      <c r="D64" s="120">
        <v>0</v>
      </c>
      <c r="E64" s="119" t="s">
        <v>71</v>
      </c>
      <c r="F64" s="119" t="s">
        <v>71</v>
      </c>
      <c r="G64" s="119" t="s">
        <v>375</v>
      </c>
      <c r="H64" s="119" t="s">
        <v>491</v>
      </c>
      <c r="I64" s="119" t="s">
        <v>71</v>
      </c>
      <c r="J64" s="119" t="s">
        <v>71</v>
      </c>
      <c r="K64" s="119" t="s">
        <v>71</v>
      </c>
      <c r="L64" s="119" t="s">
        <v>71</v>
      </c>
    </row>
    <row r="65" spans="1:12" ht="12">
      <c r="A65" s="119" t="s">
        <v>366</v>
      </c>
      <c r="B65" s="120">
        <v>0</v>
      </c>
      <c r="C65" s="120">
        <v>0</v>
      </c>
      <c r="D65" s="120">
        <v>0</v>
      </c>
      <c r="E65" s="119" t="s">
        <v>71</v>
      </c>
      <c r="F65" s="119" t="s">
        <v>71</v>
      </c>
      <c r="G65" s="119" t="s">
        <v>378</v>
      </c>
      <c r="H65" s="119" t="s">
        <v>492</v>
      </c>
      <c r="I65" s="119" t="s">
        <v>71</v>
      </c>
      <c r="J65" s="119" t="s">
        <v>71</v>
      </c>
      <c r="K65" s="119" t="s">
        <v>71</v>
      </c>
      <c r="L65" s="119" t="s">
        <v>71</v>
      </c>
    </row>
    <row r="66" spans="1:12" ht="12">
      <c r="A66" s="119" t="s">
        <v>366</v>
      </c>
      <c r="B66" s="120">
        <v>0</v>
      </c>
      <c r="C66" s="120">
        <v>0</v>
      </c>
      <c r="D66" s="120">
        <v>0</v>
      </c>
      <c r="E66" s="119" t="s">
        <v>71</v>
      </c>
      <c r="F66" s="119" t="s">
        <v>71</v>
      </c>
      <c r="G66" s="119" t="s">
        <v>371</v>
      </c>
      <c r="H66" s="119" t="s">
        <v>493</v>
      </c>
      <c r="I66" s="119" t="s">
        <v>71</v>
      </c>
      <c r="J66" s="119" t="s">
        <v>71</v>
      </c>
      <c r="K66" s="119" t="s">
        <v>71</v>
      </c>
      <c r="L66" s="119" t="s">
        <v>71</v>
      </c>
    </row>
    <row r="67" spans="1:12" ht="48">
      <c r="A67" s="119" t="s">
        <v>319</v>
      </c>
      <c r="B67" s="120">
        <v>10</v>
      </c>
      <c r="C67" s="120">
        <v>10</v>
      </c>
      <c r="D67" s="120">
        <v>0</v>
      </c>
      <c r="E67" s="119" t="s">
        <v>494</v>
      </c>
      <c r="F67" s="119" t="s">
        <v>495</v>
      </c>
      <c r="G67" s="119" t="s">
        <v>496</v>
      </c>
      <c r="H67" s="119" t="s">
        <v>497</v>
      </c>
      <c r="I67" s="119" t="s">
        <v>71</v>
      </c>
      <c r="J67" s="119" t="s">
        <v>71</v>
      </c>
      <c r="K67" s="119" t="s">
        <v>498</v>
      </c>
      <c r="L67" s="119" t="s">
        <v>499</v>
      </c>
    </row>
    <row r="68" spans="1:12" ht="12">
      <c r="A68" s="119" t="s">
        <v>366</v>
      </c>
      <c r="B68" s="120">
        <v>0</v>
      </c>
      <c r="C68" s="120">
        <v>0</v>
      </c>
      <c r="D68" s="120">
        <v>0</v>
      </c>
      <c r="E68" s="119" t="s">
        <v>71</v>
      </c>
      <c r="F68" s="119" t="s">
        <v>71</v>
      </c>
      <c r="G68" s="119" t="s">
        <v>500</v>
      </c>
      <c r="H68" s="119" t="s">
        <v>501</v>
      </c>
      <c r="I68" s="119" t="s">
        <v>71</v>
      </c>
      <c r="J68" s="119" t="s">
        <v>71</v>
      </c>
      <c r="K68" s="119" t="s">
        <v>71</v>
      </c>
      <c r="L68" s="119" t="s">
        <v>71</v>
      </c>
    </row>
    <row r="69" spans="1:12" ht="24">
      <c r="A69" s="119" t="s">
        <v>366</v>
      </c>
      <c r="B69" s="120">
        <v>0</v>
      </c>
      <c r="C69" s="120">
        <v>0</v>
      </c>
      <c r="D69" s="120">
        <v>0</v>
      </c>
      <c r="E69" s="119" t="s">
        <v>71</v>
      </c>
      <c r="F69" s="119" t="s">
        <v>71</v>
      </c>
      <c r="G69" s="119" t="s">
        <v>502</v>
      </c>
      <c r="H69" s="119" t="s">
        <v>503</v>
      </c>
      <c r="I69" s="119" t="s">
        <v>71</v>
      </c>
      <c r="J69" s="119" t="s">
        <v>71</v>
      </c>
      <c r="K69" s="119" t="s">
        <v>71</v>
      </c>
      <c r="L69" s="119" t="s">
        <v>71</v>
      </c>
    </row>
    <row r="70" spans="1:12" ht="24">
      <c r="A70" s="119" t="s">
        <v>366</v>
      </c>
      <c r="B70" s="120">
        <v>0</v>
      </c>
      <c r="C70" s="120">
        <v>0</v>
      </c>
      <c r="D70" s="120">
        <v>0</v>
      </c>
      <c r="E70" s="119" t="s">
        <v>71</v>
      </c>
      <c r="F70" s="119" t="s">
        <v>71</v>
      </c>
      <c r="G70" s="119" t="s">
        <v>504</v>
      </c>
      <c r="H70" s="119" t="s">
        <v>505</v>
      </c>
      <c r="I70" s="119" t="s">
        <v>71</v>
      </c>
      <c r="J70" s="119" t="s">
        <v>71</v>
      </c>
      <c r="K70" s="119" t="s">
        <v>71</v>
      </c>
      <c r="L70" s="119" t="s">
        <v>71</v>
      </c>
    </row>
    <row r="71" spans="1:12" ht="409.5">
      <c r="A71" s="119" t="s">
        <v>313</v>
      </c>
      <c r="B71" s="120">
        <v>6</v>
      </c>
      <c r="C71" s="120">
        <v>6</v>
      </c>
      <c r="D71" s="120">
        <v>0</v>
      </c>
      <c r="E71" s="119" t="s">
        <v>506</v>
      </c>
      <c r="F71" s="119" t="s">
        <v>507</v>
      </c>
      <c r="G71" s="119" t="s">
        <v>508</v>
      </c>
      <c r="H71" s="119" t="s">
        <v>509</v>
      </c>
      <c r="I71" s="119" t="s">
        <v>71</v>
      </c>
      <c r="J71" s="119" t="s">
        <v>71</v>
      </c>
      <c r="K71" s="119" t="s">
        <v>71</v>
      </c>
      <c r="L71" s="119" t="s">
        <v>71</v>
      </c>
    </row>
    <row r="72" spans="1:12" ht="12">
      <c r="A72" s="119" t="s">
        <v>366</v>
      </c>
      <c r="B72" s="120">
        <v>0</v>
      </c>
      <c r="C72" s="120">
        <v>0</v>
      </c>
      <c r="D72" s="120">
        <v>0</v>
      </c>
      <c r="E72" s="119" t="s">
        <v>71</v>
      </c>
      <c r="F72" s="119" t="s">
        <v>71</v>
      </c>
      <c r="G72" s="119" t="s">
        <v>510</v>
      </c>
      <c r="H72" s="119" t="s">
        <v>511</v>
      </c>
      <c r="I72" s="119" t="s">
        <v>71</v>
      </c>
      <c r="J72" s="119" t="s">
        <v>71</v>
      </c>
      <c r="K72" s="119" t="s">
        <v>71</v>
      </c>
      <c r="L72" s="119" t="s">
        <v>71</v>
      </c>
    </row>
    <row r="73" spans="1:12" ht="60">
      <c r="A73" s="119" t="s">
        <v>366</v>
      </c>
      <c r="B73" s="120">
        <v>0</v>
      </c>
      <c r="C73" s="120">
        <v>0</v>
      </c>
      <c r="D73" s="120">
        <v>0</v>
      </c>
      <c r="E73" s="119" t="s">
        <v>71</v>
      </c>
      <c r="F73" s="119" t="s">
        <v>71</v>
      </c>
      <c r="G73" s="119" t="s">
        <v>512</v>
      </c>
      <c r="H73" s="119" t="s">
        <v>513</v>
      </c>
      <c r="I73" s="119" t="s">
        <v>71</v>
      </c>
      <c r="J73" s="119" t="s">
        <v>71</v>
      </c>
      <c r="K73" s="119" t="s">
        <v>71</v>
      </c>
      <c r="L73" s="119" t="s">
        <v>71</v>
      </c>
    </row>
    <row r="74" spans="1:12" ht="12">
      <c r="A74" s="119" t="s">
        <v>366</v>
      </c>
      <c r="B74" s="120">
        <v>0</v>
      </c>
      <c r="C74" s="120">
        <v>0</v>
      </c>
      <c r="D74" s="120">
        <v>0</v>
      </c>
      <c r="E74" s="119" t="s">
        <v>71</v>
      </c>
      <c r="F74" s="119" t="s">
        <v>71</v>
      </c>
      <c r="G74" s="119" t="s">
        <v>371</v>
      </c>
      <c r="H74" s="119" t="s">
        <v>514</v>
      </c>
      <c r="I74" s="119" t="s">
        <v>71</v>
      </c>
      <c r="J74" s="119" t="s">
        <v>71</v>
      </c>
      <c r="K74" s="119" t="s">
        <v>71</v>
      </c>
      <c r="L74" s="119" t="s">
        <v>71</v>
      </c>
    </row>
    <row r="75" spans="1:12" ht="24">
      <c r="A75" s="119" t="s">
        <v>316</v>
      </c>
      <c r="B75" s="120">
        <v>3</v>
      </c>
      <c r="C75" s="120">
        <v>3</v>
      </c>
      <c r="D75" s="120">
        <v>0</v>
      </c>
      <c r="E75" s="119" t="s">
        <v>515</v>
      </c>
      <c r="F75" s="119" t="s">
        <v>516</v>
      </c>
      <c r="G75" s="119" t="s">
        <v>375</v>
      </c>
      <c r="H75" s="119" t="s">
        <v>517</v>
      </c>
      <c r="I75" s="119" t="s">
        <v>71</v>
      </c>
      <c r="J75" s="119" t="s">
        <v>71</v>
      </c>
      <c r="K75" s="119" t="s">
        <v>71</v>
      </c>
      <c r="L75" s="119" t="s">
        <v>71</v>
      </c>
    </row>
    <row r="76" spans="1:12" ht="12">
      <c r="A76" s="119" t="s">
        <v>366</v>
      </c>
      <c r="B76" s="120">
        <v>0</v>
      </c>
      <c r="C76" s="120">
        <v>0</v>
      </c>
      <c r="D76" s="120">
        <v>0</v>
      </c>
      <c r="E76" s="119" t="s">
        <v>71</v>
      </c>
      <c r="F76" s="119" t="s">
        <v>71</v>
      </c>
      <c r="G76" s="119" t="s">
        <v>371</v>
      </c>
      <c r="H76" s="119" t="s">
        <v>518</v>
      </c>
      <c r="I76" s="119" t="s">
        <v>71</v>
      </c>
      <c r="J76" s="119" t="s">
        <v>71</v>
      </c>
      <c r="K76" s="119" t="s">
        <v>71</v>
      </c>
      <c r="L76" s="119" t="s">
        <v>71</v>
      </c>
    </row>
    <row r="77" spans="1:12" ht="12">
      <c r="A77" s="119" t="s">
        <v>366</v>
      </c>
      <c r="B77" s="120">
        <v>0</v>
      </c>
      <c r="C77" s="120">
        <v>0</v>
      </c>
      <c r="D77" s="120">
        <v>0</v>
      </c>
      <c r="E77" s="119" t="s">
        <v>71</v>
      </c>
      <c r="F77" s="119" t="s">
        <v>71</v>
      </c>
      <c r="G77" s="119" t="s">
        <v>519</v>
      </c>
      <c r="H77" s="119" t="s">
        <v>520</v>
      </c>
      <c r="I77" s="119" t="s">
        <v>71</v>
      </c>
      <c r="J77" s="119" t="s">
        <v>71</v>
      </c>
      <c r="K77" s="119" t="s">
        <v>71</v>
      </c>
      <c r="L77" s="119" t="s">
        <v>71</v>
      </c>
    </row>
    <row r="78" spans="1:12" ht="228">
      <c r="A78" s="119" t="s">
        <v>323</v>
      </c>
      <c r="B78" s="120">
        <v>12</v>
      </c>
      <c r="C78" s="120">
        <v>12</v>
      </c>
      <c r="D78" s="120">
        <v>0</v>
      </c>
      <c r="E78" s="119" t="s">
        <v>521</v>
      </c>
      <c r="F78" s="119" t="s">
        <v>522</v>
      </c>
      <c r="G78" s="119" t="s">
        <v>523</v>
      </c>
      <c r="H78" s="119" t="s">
        <v>524</v>
      </c>
      <c r="I78" s="119" t="s">
        <v>437</v>
      </c>
      <c r="J78" s="119" t="s">
        <v>525</v>
      </c>
      <c r="K78" s="119" t="s">
        <v>71</v>
      </c>
      <c r="L78" s="119" t="s">
        <v>71</v>
      </c>
    </row>
    <row r="79" spans="1:12" ht="72">
      <c r="A79" s="119" t="s">
        <v>366</v>
      </c>
      <c r="B79" s="120">
        <v>0</v>
      </c>
      <c r="C79" s="120">
        <v>0</v>
      </c>
      <c r="D79" s="120">
        <v>0</v>
      </c>
      <c r="E79" s="119" t="s">
        <v>71</v>
      </c>
      <c r="F79" s="119" t="s">
        <v>71</v>
      </c>
      <c r="G79" s="119" t="s">
        <v>526</v>
      </c>
      <c r="H79" s="119" t="s">
        <v>527</v>
      </c>
      <c r="I79" s="119" t="s">
        <v>415</v>
      </c>
      <c r="J79" s="119" t="s">
        <v>525</v>
      </c>
      <c r="K79" s="119" t="s">
        <v>71</v>
      </c>
      <c r="L79" s="119" t="s">
        <v>71</v>
      </c>
    </row>
    <row r="80" spans="1:12" ht="48">
      <c r="A80" s="119" t="s">
        <v>366</v>
      </c>
      <c r="B80" s="120">
        <v>0</v>
      </c>
      <c r="C80" s="120">
        <v>0</v>
      </c>
      <c r="D80" s="120">
        <v>0</v>
      </c>
      <c r="E80" s="119" t="s">
        <v>71</v>
      </c>
      <c r="F80" s="119" t="s">
        <v>71</v>
      </c>
      <c r="G80" s="119" t="s">
        <v>483</v>
      </c>
      <c r="H80" s="119" t="s">
        <v>528</v>
      </c>
      <c r="I80" s="119" t="s">
        <v>71</v>
      </c>
      <c r="J80" s="119" t="s">
        <v>71</v>
      </c>
      <c r="K80" s="119" t="s">
        <v>71</v>
      </c>
      <c r="L80" s="119" t="s">
        <v>71</v>
      </c>
    </row>
    <row r="81" spans="1:12" ht="12">
      <c r="A81" s="119" t="s">
        <v>366</v>
      </c>
      <c r="B81" s="120">
        <v>0</v>
      </c>
      <c r="C81" s="120">
        <v>0</v>
      </c>
      <c r="D81" s="120">
        <v>0</v>
      </c>
      <c r="E81" s="119" t="s">
        <v>71</v>
      </c>
      <c r="F81" s="119" t="s">
        <v>71</v>
      </c>
      <c r="G81" s="119" t="s">
        <v>529</v>
      </c>
      <c r="H81" s="119" t="s">
        <v>530</v>
      </c>
      <c r="I81" s="119" t="s">
        <v>71</v>
      </c>
      <c r="J81" s="119" t="s">
        <v>71</v>
      </c>
      <c r="K81" s="119" t="s">
        <v>71</v>
      </c>
      <c r="L81" s="119" t="s">
        <v>71</v>
      </c>
    </row>
    <row r="82" spans="1:12" ht="24">
      <c r="A82" s="119" t="s">
        <v>366</v>
      </c>
      <c r="B82" s="120">
        <v>0</v>
      </c>
      <c r="C82" s="120">
        <v>0</v>
      </c>
      <c r="D82" s="120">
        <v>0</v>
      </c>
      <c r="E82" s="119" t="s">
        <v>71</v>
      </c>
      <c r="F82" s="119" t="s">
        <v>71</v>
      </c>
      <c r="G82" s="119" t="s">
        <v>531</v>
      </c>
      <c r="H82" s="119" t="s">
        <v>532</v>
      </c>
      <c r="I82" s="119" t="s">
        <v>71</v>
      </c>
      <c r="J82" s="119" t="s">
        <v>71</v>
      </c>
      <c r="K82" s="119" t="s">
        <v>71</v>
      </c>
      <c r="L82" s="119" t="s">
        <v>71</v>
      </c>
    </row>
    <row r="83" spans="1:12" ht="12">
      <c r="A83" s="119" t="s">
        <v>366</v>
      </c>
      <c r="B83" s="120">
        <v>0</v>
      </c>
      <c r="C83" s="120">
        <v>0</v>
      </c>
      <c r="D83" s="120">
        <v>0</v>
      </c>
      <c r="E83" s="119" t="s">
        <v>71</v>
      </c>
      <c r="F83" s="119" t="s">
        <v>71</v>
      </c>
      <c r="G83" s="119" t="s">
        <v>371</v>
      </c>
      <c r="H83" s="119" t="s">
        <v>533</v>
      </c>
      <c r="I83" s="119" t="s">
        <v>71</v>
      </c>
      <c r="J83" s="119" t="s">
        <v>71</v>
      </c>
      <c r="K83" s="119" t="s">
        <v>71</v>
      </c>
      <c r="L83" s="119" t="s">
        <v>71</v>
      </c>
    </row>
    <row r="84" spans="1:12" ht="24">
      <c r="A84" s="119" t="s">
        <v>322</v>
      </c>
      <c r="B84" s="120">
        <v>29.9</v>
      </c>
      <c r="C84" s="120">
        <v>29.9</v>
      </c>
      <c r="D84" s="120">
        <v>0</v>
      </c>
      <c r="E84" s="119" t="s">
        <v>534</v>
      </c>
      <c r="F84" s="119" t="s">
        <v>535</v>
      </c>
      <c r="G84" s="119" t="s">
        <v>536</v>
      </c>
      <c r="H84" s="119" t="s">
        <v>537</v>
      </c>
      <c r="I84" s="119" t="s">
        <v>71</v>
      </c>
      <c r="J84" s="119" t="s">
        <v>71</v>
      </c>
      <c r="K84" s="119" t="s">
        <v>71</v>
      </c>
      <c r="L84" s="119" t="s">
        <v>71</v>
      </c>
    </row>
    <row r="85" spans="1:12" ht="12">
      <c r="A85" s="119" t="s">
        <v>366</v>
      </c>
      <c r="B85" s="120">
        <v>0</v>
      </c>
      <c r="C85" s="120">
        <v>0</v>
      </c>
      <c r="D85" s="120">
        <v>0</v>
      </c>
      <c r="E85" s="119" t="s">
        <v>71</v>
      </c>
      <c r="F85" s="119" t="s">
        <v>71</v>
      </c>
      <c r="G85" s="119" t="s">
        <v>529</v>
      </c>
      <c r="H85" s="119" t="s">
        <v>538</v>
      </c>
      <c r="I85" s="119" t="s">
        <v>71</v>
      </c>
      <c r="J85" s="119" t="s">
        <v>71</v>
      </c>
      <c r="K85" s="119" t="s">
        <v>71</v>
      </c>
      <c r="L85" s="119" t="s">
        <v>71</v>
      </c>
    </row>
    <row r="86" spans="1:12" ht="12">
      <c r="A86" s="119" t="s">
        <v>366</v>
      </c>
      <c r="B86" s="120">
        <v>0</v>
      </c>
      <c r="C86" s="120">
        <v>0</v>
      </c>
      <c r="D86" s="120">
        <v>0</v>
      </c>
      <c r="E86" s="119" t="s">
        <v>71</v>
      </c>
      <c r="F86" s="119" t="s">
        <v>71</v>
      </c>
      <c r="G86" s="119" t="s">
        <v>375</v>
      </c>
      <c r="H86" s="119" t="s">
        <v>539</v>
      </c>
      <c r="I86" s="119" t="s">
        <v>71</v>
      </c>
      <c r="J86" s="119" t="s">
        <v>71</v>
      </c>
      <c r="K86" s="119" t="s">
        <v>71</v>
      </c>
      <c r="L86" s="119" t="s">
        <v>71</v>
      </c>
    </row>
    <row r="87" spans="1:12" ht="12">
      <c r="A87" s="119" t="s">
        <v>366</v>
      </c>
      <c r="B87" s="120">
        <v>0</v>
      </c>
      <c r="C87" s="120">
        <v>0</v>
      </c>
      <c r="D87" s="120">
        <v>0</v>
      </c>
      <c r="E87" s="119" t="s">
        <v>71</v>
      </c>
      <c r="F87" s="119" t="s">
        <v>71</v>
      </c>
      <c r="G87" s="119" t="s">
        <v>371</v>
      </c>
      <c r="H87" s="119" t="s">
        <v>540</v>
      </c>
      <c r="I87" s="119" t="s">
        <v>71</v>
      </c>
      <c r="J87" s="119" t="s">
        <v>71</v>
      </c>
      <c r="K87" s="119" t="s">
        <v>71</v>
      </c>
      <c r="L87" s="119" t="s">
        <v>71</v>
      </c>
    </row>
  </sheetData>
  <sheetProtection/>
  <mergeCells count="12">
    <mergeCell ref="G4:L4"/>
    <mergeCell ref="G5:H5"/>
    <mergeCell ref="I5:J5"/>
    <mergeCell ref="K5:L5"/>
    <mergeCell ref="E4:E6"/>
    <mergeCell ref="F4:F6"/>
    <mergeCell ref="A2:L2"/>
    <mergeCell ref="A4:A6"/>
    <mergeCell ref="B4:D4"/>
    <mergeCell ref="B5:B6"/>
    <mergeCell ref="C5:C6"/>
    <mergeCell ref="D5:D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H68"/>
  <sheetViews>
    <sheetView showGridLines="0" showZeros="0" zoomScalePageLayoutView="0" workbookViewId="0" topLeftCell="A12">
      <selection activeCell="A20" sqref="A1:IV16384"/>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4" customFormat="1" ht="16.5" customHeight="1">
      <c r="A1" s="121"/>
      <c r="B1" s="121"/>
      <c r="C1" s="121"/>
      <c r="D1" s="121"/>
      <c r="E1"/>
      <c r="F1"/>
      <c r="G1"/>
      <c r="H1"/>
    </row>
    <row r="2" spans="1:8" s="5" customFormat="1" ht="23.25" customHeight="1">
      <c r="A2" s="231" t="s">
        <v>541</v>
      </c>
      <c r="B2" s="231"/>
      <c r="C2" s="231"/>
      <c r="D2" s="231"/>
      <c r="E2" s="231"/>
      <c r="F2" s="231"/>
      <c r="G2" s="231"/>
      <c r="H2" s="231"/>
    </row>
    <row r="3" spans="1:8" s="5" customFormat="1" ht="18" customHeight="1">
      <c r="A3" s="232"/>
      <c r="B3" s="232"/>
      <c r="C3" s="232"/>
      <c r="D3" s="232"/>
      <c r="E3" s="232"/>
      <c r="F3" s="232"/>
      <c r="G3" s="232"/>
      <c r="H3" s="232"/>
    </row>
    <row r="4" spans="5:8" s="4" customFormat="1" ht="17.25" customHeight="1">
      <c r="E4"/>
      <c r="F4"/>
      <c r="G4"/>
      <c r="H4"/>
    </row>
    <row r="5" spans="1:8" s="5" customFormat="1" ht="27" customHeight="1">
      <c r="A5" s="222" t="s">
        <v>542</v>
      </c>
      <c r="B5" s="233"/>
      <c r="C5" s="234"/>
      <c r="D5" s="229" t="s">
        <v>72</v>
      </c>
      <c r="E5" s="235" t="s">
        <v>333</v>
      </c>
      <c r="F5" s="235"/>
      <c r="G5" s="235"/>
      <c r="H5" s="230"/>
    </row>
    <row r="6" spans="1:8" s="5" customFormat="1" ht="27" customHeight="1">
      <c r="A6" s="221" t="s">
        <v>543</v>
      </c>
      <c r="B6" s="223" t="s">
        <v>544</v>
      </c>
      <c r="C6" s="224"/>
      <c r="D6" s="223" t="s">
        <v>545</v>
      </c>
      <c r="E6" s="224"/>
      <c r="F6" s="222" t="s">
        <v>546</v>
      </c>
      <c r="G6" s="233"/>
      <c r="H6" s="234"/>
    </row>
    <row r="7" spans="1:8" s="5" customFormat="1" ht="27" customHeight="1">
      <c r="A7" s="221"/>
      <c r="B7" s="225"/>
      <c r="C7" s="226"/>
      <c r="D7" s="225"/>
      <c r="E7" s="226"/>
      <c r="F7" s="122" t="s">
        <v>547</v>
      </c>
      <c r="G7" s="122" t="s">
        <v>353</v>
      </c>
      <c r="H7" s="122" t="s">
        <v>354</v>
      </c>
    </row>
    <row r="8" spans="1:8" s="5" customFormat="1" ht="27" customHeight="1">
      <c r="A8" s="221"/>
      <c r="B8" s="227" t="s">
        <v>160</v>
      </c>
      <c r="C8" s="228" t="s">
        <v>350</v>
      </c>
      <c r="D8" s="214" t="s">
        <v>160</v>
      </c>
      <c r="E8" s="215"/>
      <c r="F8" s="123">
        <f aca="true" t="shared" si="0" ref="F8:F17">SUM(G8:H8)</f>
        <v>15417414.55</v>
      </c>
      <c r="G8" s="123">
        <v>15417414.55</v>
      </c>
      <c r="H8" s="123">
        <v>0</v>
      </c>
    </row>
    <row r="9" spans="1:8" s="5" customFormat="1" ht="27" customHeight="1">
      <c r="A9" s="221"/>
      <c r="B9" s="227" t="s">
        <v>161</v>
      </c>
      <c r="C9" s="228" t="s">
        <v>548</v>
      </c>
      <c r="D9" s="214" t="s">
        <v>161</v>
      </c>
      <c r="E9" s="215"/>
      <c r="F9" s="123">
        <f t="shared" si="0"/>
        <v>2589053.75</v>
      </c>
      <c r="G9" s="123">
        <v>2589053.75</v>
      </c>
      <c r="H9" s="123">
        <v>0</v>
      </c>
    </row>
    <row r="10" spans="1:8" s="5" customFormat="1" ht="27" customHeight="1">
      <c r="A10" s="221"/>
      <c r="B10" s="229" t="s">
        <v>162</v>
      </c>
      <c r="C10" s="230" t="s">
        <v>549</v>
      </c>
      <c r="D10" s="214" t="s">
        <v>162</v>
      </c>
      <c r="E10" s="215"/>
      <c r="F10" s="123">
        <f t="shared" si="0"/>
        <v>60300</v>
      </c>
      <c r="G10" s="123">
        <v>60300</v>
      </c>
      <c r="H10" s="123">
        <v>0</v>
      </c>
    </row>
    <row r="11" spans="1:8" s="5" customFormat="1" ht="27" customHeight="1">
      <c r="A11" s="221"/>
      <c r="B11" s="227" t="s">
        <v>550</v>
      </c>
      <c r="C11" s="228"/>
      <c r="D11" s="214" t="s">
        <v>550</v>
      </c>
      <c r="E11" s="215"/>
      <c r="F11" s="123">
        <f t="shared" si="0"/>
        <v>155000</v>
      </c>
      <c r="G11" s="123">
        <v>155000</v>
      </c>
      <c r="H11" s="123">
        <v>0</v>
      </c>
    </row>
    <row r="12" spans="1:8" s="5" customFormat="1" ht="27" customHeight="1">
      <c r="A12" s="221"/>
      <c r="B12" s="227" t="s">
        <v>551</v>
      </c>
      <c r="C12" s="228" t="s">
        <v>552</v>
      </c>
      <c r="D12" s="216" t="s">
        <v>553</v>
      </c>
      <c r="E12" s="217"/>
      <c r="F12" s="124">
        <f t="shared" si="0"/>
        <v>0</v>
      </c>
      <c r="G12" s="124" t="s">
        <v>554</v>
      </c>
      <c r="H12" s="124" t="s">
        <v>555</v>
      </c>
    </row>
    <row r="13" spans="1:8" s="5" customFormat="1" ht="27" customHeight="1">
      <c r="A13" s="222"/>
      <c r="B13" s="213" t="s">
        <v>556</v>
      </c>
      <c r="C13" s="213" t="s">
        <v>556</v>
      </c>
      <c r="D13" s="218" t="s">
        <v>557</v>
      </c>
      <c r="E13" s="218"/>
      <c r="F13" s="125">
        <f t="shared" si="0"/>
        <v>0</v>
      </c>
      <c r="G13" s="125" t="s">
        <v>558</v>
      </c>
      <c r="H13" s="125" t="s">
        <v>559</v>
      </c>
    </row>
    <row r="14" spans="1:8" s="5" customFormat="1" ht="27" customHeight="1">
      <c r="A14" s="222"/>
      <c r="B14" s="213" t="s">
        <v>560</v>
      </c>
      <c r="C14" s="213"/>
      <c r="D14" s="218" t="s">
        <v>561</v>
      </c>
      <c r="E14" s="218"/>
      <c r="F14" s="125">
        <f t="shared" si="0"/>
        <v>0</v>
      </c>
      <c r="G14" s="125" t="s">
        <v>562</v>
      </c>
      <c r="H14" s="125" t="s">
        <v>563</v>
      </c>
    </row>
    <row r="15" spans="1:8" s="5" customFormat="1" ht="27" customHeight="1">
      <c r="A15" s="222"/>
      <c r="B15" s="213" t="s">
        <v>564</v>
      </c>
      <c r="C15" s="213"/>
      <c r="D15" s="213" t="s">
        <v>565</v>
      </c>
      <c r="E15" s="213"/>
      <c r="F15" s="125">
        <f t="shared" si="0"/>
        <v>0</v>
      </c>
      <c r="G15" s="125" t="s">
        <v>566</v>
      </c>
      <c r="H15" s="125" t="s">
        <v>567</v>
      </c>
    </row>
    <row r="16" spans="1:8" s="5" customFormat="1" ht="27" customHeight="1">
      <c r="A16" s="222"/>
      <c r="B16" s="219" t="s">
        <v>568</v>
      </c>
      <c r="C16" s="220" t="s">
        <v>568</v>
      </c>
      <c r="D16" s="219" t="s">
        <v>569</v>
      </c>
      <c r="E16" s="220"/>
      <c r="F16" s="125">
        <f t="shared" si="0"/>
        <v>0</v>
      </c>
      <c r="G16" s="125" t="s">
        <v>570</v>
      </c>
      <c r="H16" s="125" t="s">
        <v>571</v>
      </c>
    </row>
    <row r="17" spans="1:8" s="5" customFormat="1" ht="27" customHeight="1">
      <c r="A17" s="222"/>
      <c r="B17" s="219" t="s">
        <v>572</v>
      </c>
      <c r="C17" s="220"/>
      <c r="D17" s="219" t="s">
        <v>573</v>
      </c>
      <c r="E17" s="220"/>
      <c r="F17" s="125">
        <f t="shared" si="0"/>
        <v>0</v>
      </c>
      <c r="G17" s="125" t="s">
        <v>574</v>
      </c>
      <c r="H17" s="125" t="s">
        <v>575</v>
      </c>
    </row>
    <row r="18" spans="1:8" s="5" customFormat="1" ht="27" customHeight="1">
      <c r="A18" s="221"/>
      <c r="B18" s="225" t="s">
        <v>576</v>
      </c>
      <c r="C18" s="239"/>
      <c r="D18" s="239"/>
      <c r="E18" s="226"/>
      <c r="F18" s="126">
        <f>SUM(F8:F17)</f>
        <v>18221768.3</v>
      </c>
      <c r="G18" s="126">
        <f>SUM(G8:G17)</f>
        <v>18221768.3</v>
      </c>
      <c r="H18" s="126">
        <f>SUM(H8:H17)</f>
        <v>0</v>
      </c>
    </row>
    <row r="19" spans="1:8" s="5" customFormat="1" ht="86.25" customHeight="1">
      <c r="A19" s="127" t="s">
        <v>577</v>
      </c>
      <c r="B19" s="214" t="s">
        <v>578</v>
      </c>
      <c r="C19" s="240"/>
      <c r="D19" s="240"/>
      <c r="E19" s="240"/>
      <c r="F19" s="240"/>
      <c r="G19" s="240"/>
      <c r="H19" s="215"/>
    </row>
    <row r="20" spans="1:8" s="6" customFormat="1" ht="27" customHeight="1">
      <c r="A20" s="241" t="s">
        <v>579</v>
      </c>
      <c r="B20" s="128" t="s">
        <v>580</v>
      </c>
      <c r="C20" s="128" t="s">
        <v>581</v>
      </c>
      <c r="D20" s="129" t="s">
        <v>582</v>
      </c>
      <c r="E20" s="236" t="s">
        <v>358</v>
      </c>
      <c r="F20" s="236"/>
      <c r="G20" s="236" t="s">
        <v>359</v>
      </c>
      <c r="H20" s="236"/>
    </row>
    <row r="21" spans="1:8" s="6" customFormat="1" ht="27" customHeight="1">
      <c r="A21" s="241"/>
      <c r="B21" s="236" t="s">
        <v>583</v>
      </c>
      <c r="C21" s="237" t="s">
        <v>584</v>
      </c>
      <c r="D21" s="129">
        <v>1</v>
      </c>
      <c r="E21" s="208" t="s">
        <v>585</v>
      </c>
      <c r="F21" s="208"/>
      <c r="G21" s="211" t="s">
        <v>586</v>
      </c>
      <c r="H21" s="211"/>
    </row>
    <row r="22" spans="1:8" s="6" customFormat="1" ht="27" customHeight="1">
      <c r="A22" s="241"/>
      <c r="B22" s="236"/>
      <c r="C22" s="238"/>
      <c r="D22" s="129">
        <v>2</v>
      </c>
      <c r="E22" s="208" t="s">
        <v>587</v>
      </c>
      <c r="F22" s="208" t="s">
        <v>587</v>
      </c>
      <c r="G22" s="211" t="s">
        <v>588</v>
      </c>
      <c r="H22" s="211"/>
    </row>
    <row r="23" spans="1:8" s="6" customFormat="1" ht="27" customHeight="1">
      <c r="A23" s="241"/>
      <c r="B23" s="236"/>
      <c r="C23" s="238"/>
      <c r="D23" s="129">
        <v>3</v>
      </c>
      <c r="E23" s="208" t="s">
        <v>589</v>
      </c>
      <c r="F23" s="208" t="s">
        <v>589</v>
      </c>
      <c r="G23" s="211" t="s">
        <v>590</v>
      </c>
      <c r="H23" s="211"/>
    </row>
    <row r="24" spans="1:8" s="6" customFormat="1" ht="27" customHeight="1">
      <c r="A24" s="241"/>
      <c r="B24" s="236"/>
      <c r="C24" s="238"/>
      <c r="D24" s="129">
        <v>4</v>
      </c>
      <c r="E24" s="208" t="s">
        <v>591</v>
      </c>
      <c r="F24" s="208"/>
      <c r="G24" s="211" t="s">
        <v>592</v>
      </c>
      <c r="H24" s="211"/>
    </row>
    <row r="25" spans="1:8" s="6" customFormat="1" ht="27" customHeight="1">
      <c r="A25" s="241"/>
      <c r="B25" s="236"/>
      <c r="C25" s="238"/>
      <c r="D25" s="129">
        <v>5</v>
      </c>
      <c r="E25" s="208" t="s">
        <v>593</v>
      </c>
      <c r="F25" s="208"/>
      <c r="G25" s="211" t="s">
        <v>594</v>
      </c>
      <c r="H25" s="211"/>
    </row>
    <row r="26" spans="1:8" s="6" customFormat="1" ht="27" customHeight="1">
      <c r="A26" s="241"/>
      <c r="B26" s="236"/>
      <c r="C26" s="238"/>
      <c r="D26" s="129">
        <v>6</v>
      </c>
      <c r="E26" s="208" t="s">
        <v>595</v>
      </c>
      <c r="F26" s="208"/>
      <c r="G26" s="211" t="s">
        <v>596</v>
      </c>
      <c r="H26" s="211"/>
    </row>
    <row r="27" spans="1:8" s="6" customFormat="1" ht="27" customHeight="1">
      <c r="A27" s="241"/>
      <c r="B27" s="236"/>
      <c r="C27" s="238"/>
      <c r="D27" s="129">
        <v>7</v>
      </c>
      <c r="E27" s="208" t="s">
        <v>597</v>
      </c>
      <c r="F27" s="208"/>
      <c r="G27" s="211" t="s">
        <v>598</v>
      </c>
      <c r="H27" s="211"/>
    </row>
    <row r="28" spans="1:8" s="6" customFormat="1" ht="27" customHeight="1">
      <c r="A28" s="241"/>
      <c r="B28" s="236"/>
      <c r="C28" s="238"/>
      <c r="D28" s="129">
        <v>8</v>
      </c>
      <c r="E28" s="208" t="s">
        <v>599</v>
      </c>
      <c r="F28" s="208"/>
      <c r="G28" s="211" t="s">
        <v>600</v>
      </c>
      <c r="H28" s="211"/>
    </row>
    <row r="29" spans="1:8" s="6" customFormat="1" ht="27" customHeight="1">
      <c r="A29" s="241"/>
      <c r="B29" s="236"/>
      <c r="C29" s="212" t="s">
        <v>375</v>
      </c>
      <c r="D29" s="129">
        <v>9</v>
      </c>
      <c r="E29" s="208" t="s">
        <v>601</v>
      </c>
      <c r="F29" s="208"/>
      <c r="G29" s="211" t="s">
        <v>602</v>
      </c>
      <c r="H29" s="211"/>
    </row>
    <row r="30" spans="1:8" s="6" customFormat="1" ht="27" customHeight="1">
      <c r="A30" s="241"/>
      <c r="B30" s="236"/>
      <c r="C30" s="212"/>
      <c r="D30" s="129">
        <v>10</v>
      </c>
      <c r="E30" s="208" t="s">
        <v>603</v>
      </c>
      <c r="F30" s="208"/>
      <c r="G30" s="211" t="s">
        <v>604</v>
      </c>
      <c r="H30" s="211"/>
    </row>
    <row r="31" spans="1:8" s="6" customFormat="1" ht="27" customHeight="1">
      <c r="A31" s="241"/>
      <c r="B31" s="236"/>
      <c r="C31" s="212"/>
      <c r="D31" s="129">
        <v>11</v>
      </c>
      <c r="E31" s="208" t="s">
        <v>605</v>
      </c>
      <c r="F31" s="208"/>
      <c r="G31" s="211" t="s">
        <v>606</v>
      </c>
      <c r="H31" s="211"/>
    </row>
    <row r="32" spans="1:8" s="6" customFormat="1" ht="27" customHeight="1">
      <c r="A32" s="241"/>
      <c r="B32" s="236"/>
      <c r="C32" s="212"/>
      <c r="D32" s="129">
        <v>12</v>
      </c>
      <c r="E32" s="208" t="s">
        <v>607</v>
      </c>
      <c r="F32" s="208"/>
      <c r="G32" s="211" t="s">
        <v>608</v>
      </c>
      <c r="H32" s="211"/>
    </row>
    <row r="33" spans="1:8" s="6" customFormat="1" ht="27" customHeight="1">
      <c r="A33" s="241"/>
      <c r="B33" s="236"/>
      <c r="C33" s="212"/>
      <c r="D33" s="129">
        <v>13</v>
      </c>
      <c r="E33" s="208" t="s">
        <v>609</v>
      </c>
      <c r="F33" s="208"/>
      <c r="G33" s="211" t="s">
        <v>610</v>
      </c>
      <c r="H33" s="211"/>
    </row>
    <row r="34" spans="1:8" s="6" customFormat="1" ht="27" customHeight="1">
      <c r="A34" s="241"/>
      <c r="B34" s="236"/>
      <c r="C34" s="212" t="s">
        <v>611</v>
      </c>
      <c r="D34" s="129">
        <v>14</v>
      </c>
      <c r="E34" s="208" t="s">
        <v>612</v>
      </c>
      <c r="F34" s="208"/>
      <c r="G34" s="211" t="s">
        <v>613</v>
      </c>
      <c r="H34" s="211"/>
    </row>
    <row r="35" spans="1:8" s="6" customFormat="1" ht="27" customHeight="1">
      <c r="A35" s="241"/>
      <c r="B35" s="236"/>
      <c r="C35" s="212"/>
      <c r="D35" s="129">
        <v>15</v>
      </c>
      <c r="E35" s="208" t="s">
        <v>614</v>
      </c>
      <c r="F35" s="208"/>
      <c r="G35" s="211" t="s">
        <v>615</v>
      </c>
      <c r="H35" s="211"/>
    </row>
    <row r="36" spans="1:8" s="6" customFormat="1" ht="27" customHeight="1">
      <c r="A36" s="241"/>
      <c r="B36" s="236"/>
      <c r="C36" s="212"/>
      <c r="D36" s="129">
        <v>16</v>
      </c>
      <c r="E36" s="208" t="s">
        <v>616</v>
      </c>
      <c r="F36" s="208"/>
      <c r="G36" s="209" t="s">
        <v>617</v>
      </c>
      <c r="H36" s="210"/>
    </row>
    <row r="37" spans="1:8" s="6" customFormat="1" ht="27" customHeight="1">
      <c r="A37" s="241"/>
      <c r="B37" s="236"/>
      <c r="C37" s="212"/>
      <c r="D37" s="129">
        <v>17</v>
      </c>
      <c r="E37" s="208" t="s">
        <v>618</v>
      </c>
      <c r="F37" s="208"/>
      <c r="G37" s="209" t="s">
        <v>619</v>
      </c>
      <c r="H37" s="210"/>
    </row>
    <row r="38" spans="1:8" s="6" customFormat="1" ht="27" customHeight="1">
      <c r="A38" s="241"/>
      <c r="B38" s="236"/>
      <c r="C38" s="212"/>
      <c r="D38" s="129">
        <v>18</v>
      </c>
      <c r="E38" s="208" t="s">
        <v>620</v>
      </c>
      <c r="F38" s="208"/>
      <c r="G38" s="211" t="s">
        <v>621</v>
      </c>
      <c r="H38" s="211"/>
    </row>
    <row r="39" spans="1:8" s="6" customFormat="1" ht="27" customHeight="1">
      <c r="A39" s="241"/>
      <c r="B39" s="236"/>
      <c r="C39" s="212" t="s">
        <v>622</v>
      </c>
      <c r="D39" s="129">
        <v>19</v>
      </c>
      <c r="E39" s="208" t="s">
        <v>623</v>
      </c>
      <c r="F39" s="208"/>
      <c r="G39" s="211" t="s">
        <v>624</v>
      </c>
      <c r="H39" s="211"/>
    </row>
    <row r="40" spans="1:8" s="6" customFormat="1" ht="27" customHeight="1">
      <c r="A40" s="241"/>
      <c r="B40" s="236"/>
      <c r="C40" s="212"/>
      <c r="D40" s="129">
        <v>20</v>
      </c>
      <c r="E40" s="208" t="s">
        <v>625</v>
      </c>
      <c r="F40" s="208"/>
      <c r="G40" s="209" t="s">
        <v>626</v>
      </c>
      <c r="H40" s="210"/>
    </row>
    <row r="41" spans="1:8" s="6" customFormat="1" ht="27" customHeight="1">
      <c r="A41" s="241"/>
      <c r="B41" s="236"/>
      <c r="C41" s="212"/>
      <c r="D41" s="129">
        <v>21</v>
      </c>
      <c r="E41" s="208" t="s">
        <v>627</v>
      </c>
      <c r="F41" s="208"/>
      <c r="G41" s="209" t="s">
        <v>628</v>
      </c>
      <c r="H41" s="210"/>
    </row>
    <row r="42" spans="1:8" s="6" customFormat="1" ht="27" customHeight="1">
      <c r="A42" s="241"/>
      <c r="B42" s="236"/>
      <c r="C42" s="212"/>
      <c r="D42" s="129">
        <v>22</v>
      </c>
      <c r="E42" s="208" t="s">
        <v>629</v>
      </c>
      <c r="F42" s="208"/>
      <c r="G42" s="211" t="s">
        <v>630</v>
      </c>
      <c r="H42" s="211"/>
    </row>
    <row r="43" spans="1:8" s="6" customFormat="1" ht="27" customHeight="1">
      <c r="A43" s="241"/>
      <c r="B43" s="236"/>
      <c r="C43" s="212"/>
      <c r="D43" s="129">
        <v>23</v>
      </c>
      <c r="E43" s="208" t="s">
        <v>631</v>
      </c>
      <c r="F43" s="208"/>
      <c r="G43" s="211" t="s">
        <v>632</v>
      </c>
      <c r="H43" s="211"/>
    </row>
    <row r="44" spans="1:8" s="6" customFormat="1" ht="27" customHeight="1">
      <c r="A44" s="241"/>
      <c r="B44" s="236" t="s">
        <v>633</v>
      </c>
      <c r="C44" s="212" t="s">
        <v>634</v>
      </c>
      <c r="D44" s="129">
        <v>1</v>
      </c>
      <c r="E44" s="208" t="s">
        <v>635</v>
      </c>
      <c r="F44" s="208"/>
      <c r="G44" s="211" t="s">
        <v>636</v>
      </c>
      <c r="H44" s="211"/>
    </row>
    <row r="45" spans="1:8" s="6" customFormat="1" ht="27" customHeight="1">
      <c r="A45" s="241"/>
      <c r="B45" s="236"/>
      <c r="C45" s="212"/>
      <c r="D45" s="129">
        <v>2</v>
      </c>
      <c r="E45" s="208" t="s">
        <v>637</v>
      </c>
      <c r="F45" s="208"/>
      <c r="G45" s="209" t="s">
        <v>638</v>
      </c>
      <c r="H45" s="210"/>
    </row>
    <row r="46" spans="1:8" s="6" customFormat="1" ht="27" customHeight="1">
      <c r="A46" s="241"/>
      <c r="B46" s="236"/>
      <c r="C46" s="212"/>
      <c r="D46" s="129">
        <v>3</v>
      </c>
      <c r="E46" s="208" t="s">
        <v>639</v>
      </c>
      <c r="F46" s="208"/>
      <c r="G46" s="209" t="s">
        <v>640</v>
      </c>
      <c r="H46" s="210"/>
    </row>
    <row r="47" spans="1:8" s="6" customFormat="1" ht="27" customHeight="1">
      <c r="A47" s="241"/>
      <c r="B47" s="236"/>
      <c r="C47" s="212"/>
      <c r="D47" s="129">
        <v>4</v>
      </c>
      <c r="E47" s="208" t="s">
        <v>641</v>
      </c>
      <c r="F47" s="208"/>
      <c r="G47" s="211" t="s">
        <v>642</v>
      </c>
      <c r="H47" s="211"/>
    </row>
    <row r="48" spans="1:8" s="6" customFormat="1" ht="27" customHeight="1">
      <c r="A48" s="241"/>
      <c r="B48" s="236"/>
      <c r="C48" s="212"/>
      <c r="D48" s="129">
        <v>5</v>
      </c>
      <c r="E48" s="208" t="s">
        <v>643</v>
      </c>
      <c r="F48" s="208"/>
      <c r="G48" s="211" t="s">
        <v>644</v>
      </c>
      <c r="H48" s="211"/>
    </row>
    <row r="49" spans="1:8" s="6" customFormat="1" ht="27" customHeight="1">
      <c r="A49" s="241"/>
      <c r="B49" s="236"/>
      <c r="C49" s="212" t="s">
        <v>415</v>
      </c>
      <c r="D49" s="129">
        <v>6</v>
      </c>
      <c r="E49" s="208" t="s">
        <v>645</v>
      </c>
      <c r="F49" s="208"/>
      <c r="G49" s="211" t="s">
        <v>646</v>
      </c>
      <c r="H49" s="211"/>
    </row>
    <row r="50" spans="1:8" s="6" customFormat="1" ht="27" customHeight="1">
      <c r="A50" s="241"/>
      <c r="B50" s="236"/>
      <c r="C50" s="212"/>
      <c r="D50" s="129">
        <v>7</v>
      </c>
      <c r="E50" s="208" t="s">
        <v>647</v>
      </c>
      <c r="F50" s="208"/>
      <c r="G50" s="211" t="s">
        <v>648</v>
      </c>
      <c r="H50" s="211"/>
    </row>
    <row r="51" spans="1:8" s="6" customFormat="1" ht="27" customHeight="1">
      <c r="A51" s="241"/>
      <c r="B51" s="236"/>
      <c r="C51" s="212"/>
      <c r="D51" s="129">
        <v>8</v>
      </c>
      <c r="E51" s="208" t="s">
        <v>649</v>
      </c>
      <c r="F51" s="208"/>
      <c r="G51" s="211" t="s">
        <v>650</v>
      </c>
      <c r="H51" s="211"/>
    </row>
    <row r="52" spans="1:8" s="6" customFormat="1" ht="27" customHeight="1">
      <c r="A52" s="241"/>
      <c r="B52" s="236"/>
      <c r="C52" s="212"/>
      <c r="D52" s="129">
        <v>9</v>
      </c>
      <c r="E52" s="208" t="s">
        <v>651</v>
      </c>
      <c r="F52" s="208"/>
      <c r="G52" s="211" t="s">
        <v>652</v>
      </c>
      <c r="H52" s="211"/>
    </row>
    <row r="53" spans="1:8" s="6" customFormat="1" ht="27" customHeight="1">
      <c r="A53" s="241"/>
      <c r="B53" s="236"/>
      <c r="C53" s="212"/>
      <c r="D53" s="129">
        <v>10</v>
      </c>
      <c r="E53" s="208" t="s">
        <v>653</v>
      </c>
      <c r="F53" s="208"/>
      <c r="G53" s="211" t="s">
        <v>654</v>
      </c>
      <c r="H53" s="211"/>
    </row>
    <row r="54" spans="1:8" s="6" customFormat="1" ht="27" customHeight="1">
      <c r="A54" s="241"/>
      <c r="B54" s="236"/>
      <c r="C54" s="212" t="s">
        <v>655</v>
      </c>
      <c r="D54" s="129">
        <v>11</v>
      </c>
      <c r="E54" s="208" t="s">
        <v>656</v>
      </c>
      <c r="F54" s="208"/>
      <c r="G54" s="211" t="s">
        <v>657</v>
      </c>
      <c r="H54" s="211"/>
    </row>
    <row r="55" spans="1:8" s="6" customFormat="1" ht="27" customHeight="1">
      <c r="A55" s="241"/>
      <c r="B55" s="236"/>
      <c r="C55" s="212"/>
      <c r="D55" s="129">
        <v>12</v>
      </c>
      <c r="E55" s="208" t="s">
        <v>658</v>
      </c>
      <c r="F55" s="208"/>
      <c r="G55" s="209" t="s">
        <v>659</v>
      </c>
      <c r="H55" s="210"/>
    </row>
    <row r="56" spans="1:8" s="6" customFormat="1" ht="27" customHeight="1">
      <c r="A56" s="241"/>
      <c r="B56" s="236"/>
      <c r="C56" s="212"/>
      <c r="D56" s="129">
        <v>13</v>
      </c>
      <c r="E56" s="208" t="s">
        <v>660</v>
      </c>
      <c r="F56" s="208"/>
      <c r="G56" s="209" t="s">
        <v>661</v>
      </c>
      <c r="H56" s="210"/>
    </row>
    <row r="57" spans="1:8" s="6" customFormat="1" ht="27" customHeight="1">
      <c r="A57" s="241"/>
      <c r="B57" s="236"/>
      <c r="C57" s="212"/>
      <c r="D57" s="129">
        <v>14</v>
      </c>
      <c r="E57" s="208" t="s">
        <v>662</v>
      </c>
      <c r="F57" s="208"/>
      <c r="G57" s="211" t="s">
        <v>663</v>
      </c>
      <c r="H57" s="211"/>
    </row>
    <row r="58" spans="1:8" s="6" customFormat="1" ht="27" customHeight="1">
      <c r="A58" s="241"/>
      <c r="B58" s="236"/>
      <c r="C58" s="212"/>
      <c r="D58" s="129">
        <v>15</v>
      </c>
      <c r="E58" s="208" t="s">
        <v>664</v>
      </c>
      <c r="F58" s="208"/>
      <c r="G58" s="211" t="s">
        <v>665</v>
      </c>
      <c r="H58" s="211"/>
    </row>
    <row r="59" spans="1:8" s="6" customFormat="1" ht="27" customHeight="1">
      <c r="A59" s="241"/>
      <c r="B59" s="236"/>
      <c r="C59" s="212" t="s">
        <v>666</v>
      </c>
      <c r="D59" s="129">
        <v>16</v>
      </c>
      <c r="E59" s="208" t="s">
        <v>667</v>
      </c>
      <c r="F59" s="208"/>
      <c r="G59" s="211" t="s">
        <v>668</v>
      </c>
      <c r="H59" s="211"/>
    </row>
    <row r="60" spans="1:8" s="6" customFormat="1" ht="27" customHeight="1">
      <c r="A60" s="241"/>
      <c r="B60" s="236"/>
      <c r="C60" s="212"/>
      <c r="D60" s="129">
        <v>17</v>
      </c>
      <c r="E60" s="208" t="s">
        <v>669</v>
      </c>
      <c r="F60" s="208"/>
      <c r="G60" s="211" t="s">
        <v>670</v>
      </c>
      <c r="H60" s="211"/>
    </row>
    <row r="61" spans="1:8" s="6" customFormat="1" ht="27" customHeight="1">
      <c r="A61" s="241"/>
      <c r="B61" s="236"/>
      <c r="C61" s="212"/>
      <c r="D61" s="129">
        <v>18</v>
      </c>
      <c r="E61" s="208" t="s">
        <v>671</v>
      </c>
      <c r="F61" s="208"/>
      <c r="G61" s="211" t="s">
        <v>672</v>
      </c>
      <c r="H61" s="211"/>
    </row>
    <row r="62" spans="1:8" s="6" customFormat="1" ht="27" customHeight="1">
      <c r="A62" s="241"/>
      <c r="B62" s="236"/>
      <c r="C62" s="212"/>
      <c r="D62" s="129">
        <v>19</v>
      </c>
      <c r="E62" s="208" t="s">
        <v>673</v>
      </c>
      <c r="F62" s="208"/>
      <c r="G62" s="211" t="s">
        <v>674</v>
      </c>
      <c r="H62" s="211"/>
    </row>
    <row r="63" spans="1:8" s="6" customFormat="1" ht="27" customHeight="1">
      <c r="A63" s="241"/>
      <c r="B63" s="236"/>
      <c r="C63" s="212"/>
      <c r="D63" s="129">
        <v>20</v>
      </c>
      <c r="E63" s="208" t="s">
        <v>675</v>
      </c>
      <c r="F63" s="208"/>
      <c r="G63" s="211" t="s">
        <v>676</v>
      </c>
      <c r="H63" s="211"/>
    </row>
    <row r="64" spans="1:8" s="6" customFormat="1" ht="27" customHeight="1">
      <c r="A64" s="241"/>
      <c r="B64" s="236"/>
      <c r="C64" s="212" t="s">
        <v>357</v>
      </c>
      <c r="D64" s="129">
        <v>21</v>
      </c>
      <c r="E64" s="208" t="s">
        <v>677</v>
      </c>
      <c r="F64" s="208"/>
      <c r="G64" s="209" t="s">
        <v>678</v>
      </c>
      <c r="H64" s="210"/>
    </row>
    <row r="65" spans="1:8" s="6" customFormat="1" ht="27" customHeight="1">
      <c r="A65" s="241"/>
      <c r="B65" s="236"/>
      <c r="C65" s="212"/>
      <c r="D65" s="129">
        <v>22</v>
      </c>
      <c r="E65" s="208" t="s">
        <v>679</v>
      </c>
      <c r="F65" s="208"/>
      <c r="G65" s="209" t="s">
        <v>680</v>
      </c>
      <c r="H65" s="210"/>
    </row>
    <row r="66" spans="1:8" s="6" customFormat="1" ht="27" customHeight="1">
      <c r="A66" s="241"/>
      <c r="B66" s="236"/>
      <c r="C66" s="212"/>
      <c r="D66" s="129">
        <v>23</v>
      </c>
      <c r="E66" s="208" t="s">
        <v>681</v>
      </c>
      <c r="F66" s="208"/>
      <c r="G66" s="209" t="s">
        <v>682</v>
      </c>
      <c r="H66" s="210"/>
    </row>
    <row r="67" spans="1:8" s="6" customFormat="1" ht="27" customHeight="1">
      <c r="A67" s="241"/>
      <c r="B67" s="236"/>
      <c r="C67" s="212"/>
      <c r="D67" s="129">
        <v>24</v>
      </c>
      <c r="E67" s="208" t="s">
        <v>683</v>
      </c>
      <c r="F67" s="208"/>
      <c r="G67" s="209" t="s">
        <v>684</v>
      </c>
      <c r="H67" s="210"/>
    </row>
    <row r="68" spans="1:8" s="6" customFormat="1" ht="27" customHeight="1">
      <c r="A68" s="241"/>
      <c r="B68" s="236"/>
      <c r="C68" s="212"/>
      <c r="D68" s="129">
        <v>25</v>
      </c>
      <c r="E68" s="208" t="s">
        <v>685</v>
      </c>
      <c r="F68" s="208"/>
      <c r="G68" s="211" t="s">
        <v>686</v>
      </c>
      <c r="H68" s="211"/>
    </row>
  </sheetData>
  <sheetProtection/>
  <mergeCells count="140">
    <mergeCell ref="G45:H45"/>
    <mergeCell ref="G46:H46"/>
    <mergeCell ref="G47:H47"/>
    <mergeCell ref="G41:H41"/>
    <mergeCell ref="G42:H42"/>
    <mergeCell ref="G43:H43"/>
    <mergeCell ref="G44:H44"/>
    <mergeCell ref="G37:H37"/>
    <mergeCell ref="G38:H38"/>
    <mergeCell ref="G39:H39"/>
    <mergeCell ref="G40:H40"/>
    <mergeCell ref="G33:H33"/>
    <mergeCell ref="G35:H35"/>
    <mergeCell ref="G34:H34"/>
    <mergeCell ref="G36:H36"/>
    <mergeCell ref="G28:H28"/>
    <mergeCell ref="G29:H29"/>
    <mergeCell ref="E37:F37"/>
    <mergeCell ref="E38:F38"/>
    <mergeCell ref="E39:F39"/>
    <mergeCell ref="E40:F40"/>
    <mergeCell ref="E33:F33"/>
    <mergeCell ref="E34:F34"/>
    <mergeCell ref="E35:F35"/>
    <mergeCell ref="E36:F36"/>
    <mergeCell ref="E30:F30"/>
    <mergeCell ref="E27:F27"/>
    <mergeCell ref="E28:F28"/>
    <mergeCell ref="E29:F29"/>
    <mergeCell ref="E31:F31"/>
    <mergeCell ref="E32:F32"/>
    <mergeCell ref="G52:H52"/>
    <mergeCell ref="E22:F22"/>
    <mergeCell ref="G23:H23"/>
    <mergeCell ref="E23:F23"/>
    <mergeCell ref="E24:F24"/>
    <mergeCell ref="G26:H26"/>
    <mergeCell ref="G22:H22"/>
    <mergeCell ref="G24:H24"/>
    <mergeCell ref="G32:H32"/>
    <mergeCell ref="E26:F26"/>
    <mergeCell ref="E25:F25"/>
    <mergeCell ref="G25:H25"/>
    <mergeCell ref="G49:H49"/>
    <mergeCell ref="G48:H48"/>
    <mergeCell ref="G50:H50"/>
    <mergeCell ref="G51:H51"/>
    <mergeCell ref="E51:F51"/>
    <mergeCell ref="E41:F41"/>
    <mergeCell ref="G30:H30"/>
    <mergeCell ref="G31:H31"/>
    <mergeCell ref="E20:F20"/>
    <mergeCell ref="G20:H20"/>
    <mergeCell ref="E21:F21"/>
    <mergeCell ref="G21:H21"/>
    <mergeCell ref="D10:E10"/>
    <mergeCell ref="A20:A68"/>
    <mergeCell ref="C49:C53"/>
    <mergeCell ref="C29:C33"/>
    <mergeCell ref="C34:C38"/>
    <mergeCell ref="C39:C43"/>
    <mergeCell ref="B44:B68"/>
    <mergeCell ref="C44:C48"/>
    <mergeCell ref="B21:B43"/>
    <mergeCell ref="C21:C28"/>
    <mergeCell ref="B16:C16"/>
    <mergeCell ref="B17:C17"/>
    <mergeCell ref="B18:E18"/>
    <mergeCell ref="B19:H19"/>
    <mergeCell ref="E49:F49"/>
    <mergeCell ref="E50:F50"/>
    <mergeCell ref="A2:H2"/>
    <mergeCell ref="A3:H3"/>
    <mergeCell ref="A5:C5"/>
    <mergeCell ref="D5:H5"/>
    <mergeCell ref="D6:E7"/>
    <mergeCell ref="F6:H6"/>
    <mergeCell ref="D8:E8"/>
    <mergeCell ref="D9:E9"/>
    <mergeCell ref="B13:C13"/>
    <mergeCell ref="A6:A18"/>
    <mergeCell ref="B6:C7"/>
    <mergeCell ref="B8:C8"/>
    <mergeCell ref="B9:C9"/>
    <mergeCell ref="B10:C10"/>
    <mergeCell ref="B11:C11"/>
    <mergeCell ref="B12:C12"/>
    <mergeCell ref="B14:C14"/>
    <mergeCell ref="B15:C15"/>
    <mergeCell ref="G27:H27"/>
    <mergeCell ref="D11:E11"/>
    <mergeCell ref="D12:E12"/>
    <mergeCell ref="D13:E13"/>
    <mergeCell ref="D14:E14"/>
    <mergeCell ref="D15:E15"/>
    <mergeCell ref="D16:E16"/>
    <mergeCell ref="D17:E17"/>
    <mergeCell ref="E52:F52"/>
    <mergeCell ref="E45:F45"/>
    <mergeCell ref="E46:F46"/>
    <mergeCell ref="E47:F47"/>
    <mergeCell ref="E48:F48"/>
    <mergeCell ref="E42:F42"/>
    <mergeCell ref="E43:F43"/>
    <mergeCell ref="E44:F44"/>
    <mergeCell ref="C59:C63"/>
    <mergeCell ref="G59:H59"/>
    <mergeCell ref="E60:F60"/>
    <mergeCell ref="G60:H60"/>
    <mergeCell ref="E61:F61"/>
    <mergeCell ref="G61:H61"/>
    <mergeCell ref="E59:F59"/>
    <mergeCell ref="E62:F62"/>
    <mergeCell ref="G62:H62"/>
    <mergeCell ref="E63:F63"/>
    <mergeCell ref="E54:F54"/>
    <mergeCell ref="G54:H54"/>
    <mergeCell ref="E55:F55"/>
    <mergeCell ref="G55:H55"/>
    <mergeCell ref="E56:F56"/>
    <mergeCell ref="G56:H56"/>
    <mergeCell ref="E53:F53"/>
    <mergeCell ref="G53:H53"/>
    <mergeCell ref="C64:C68"/>
    <mergeCell ref="E64:F64"/>
    <mergeCell ref="G64:H64"/>
    <mergeCell ref="E65:F65"/>
    <mergeCell ref="G65:H65"/>
    <mergeCell ref="E66:F66"/>
    <mergeCell ref="G63:H63"/>
    <mergeCell ref="C54:C58"/>
    <mergeCell ref="E68:F68"/>
    <mergeCell ref="G66:H66"/>
    <mergeCell ref="E67:F67"/>
    <mergeCell ref="G67:H67"/>
    <mergeCell ref="G68:H68"/>
    <mergeCell ref="G57:H57"/>
    <mergeCell ref="G58:H58"/>
    <mergeCell ref="E57:F57"/>
    <mergeCell ref="E58:F58"/>
  </mergeCells>
  <printOptions/>
  <pageMargins left="0.7086614173228347" right="0.7086614173228347" top="0.7480314960629921" bottom="0.7480314960629921" header="0.31496062992125984" footer="0.31496062992125984"/>
  <pageSetup errors="blank"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tabSelected="1" zoomScalePageLayoutView="0" workbookViewId="0" topLeftCell="A4">
      <selection activeCell="M16" sqref="M16"/>
    </sheetView>
  </sheetViews>
  <sheetFormatPr defaultColWidth="9.33203125" defaultRowHeight="11.25"/>
  <cols>
    <col min="1" max="1" width="57.66015625" style="0" customWidth="1"/>
    <col min="2" max="2" width="38.66015625" style="0" customWidth="1"/>
    <col min="3" max="3" width="60.33203125" style="0" customWidth="1"/>
    <col min="4" max="4" width="38.16015625" style="0" customWidth="1"/>
    <col min="5" max="7" width="8.66015625" style="0" customWidth="1"/>
  </cols>
  <sheetData>
    <row r="1" spans="1:4" ht="20.25" customHeight="1">
      <c r="A1" s="13"/>
      <c r="B1" s="13"/>
      <c r="C1" s="13"/>
      <c r="D1" s="14" t="s">
        <v>3</v>
      </c>
    </row>
    <row r="2" spans="1:4" ht="20.25" customHeight="1">
      <c r="A2" s="130" t="s">
        <v>4</v>
      </c>
      <c r="B2" s="130"/>
      <c r="C2" s="130"/>
      <c r="D2" s="130"/>
    </row>
    <row r="3" spans="1:4" ht="20.25" customHeight="1">
      <c r="A3" s="15" t="s">
        <v>0</v>
      </c>
      <c r="B3" s="16"/>
      <c r="C3" s="17"/>
      <c r="D3" s="14" t="s">
        <v>5</v>
      </c>
    </row>
    <row r="4" spans="1:4" ht="20.25" customHeight="1">
      <c r="A4" s="131" t="s">
        <v>6</v>
      </c>
      <c r="B4" s="132"/>
      <c r="C4" s="131" t="s">
        <v>7</v>
      </c>
      <c r="D4" s="132"/>
    </row>
    <row r="5" spans="1:4" ht="20.25" customHeight="1">
      <c r="A5" s="18" t="s">
        <v>8</v>
      </c>
      <c r="B5" s="19" t="s">
        <v>9</v>
      </c>
      <c r="C5" s="18" t="s">
        <v>8</v>
      </c>
      <c r="D5" s="20" t="s">
        <v>9</v>
      </c>
    </row>
    <row r="6" spans="1:4" ht="20.25" customHeight="1">
      <c r="A6" s="21" t="s">
        <v>10</v>
      </c>
      <c r="B6" s="22">
        <v>1984.89683</v>
      </c>
      <c r="C6" s="23" t="s">
        <v>11</v>
      </c>
      <c r="D6" s="22">
        <v>0</v>
      </c>
    </row>
    <row r="7" spans="1:4" ht="20.25" customHeight="1">
      <c r="A7" s="21" t="s">
        <v>12</v>
      </c>
      <c r="B7" s="22">
        <v>0</v>
      </c>
      <c r="C7" s="23" t="s">
        <v>13</v>
      </c>
      <c r="D7" s="22">
        <v>0</v>
      </c>
    </row>
    <row r="8" spans="1:4" ht="20.25" customHeight="1">
      <c r="A8" s="21" t="s">
        <v>14</v>
      </c>
      <c r="B8" s="22"/>
      <c r="C8" s="23" t="s">
        <v>15</v>
      </c>
      <c r="D8" s="22">
        <v>0</v>
      </c>
    </row>
    <row r="9" spans="1:4" ht="20.25" customHeight="1">
      <c r="A9" s="21" t="s">
        <v>16</v>
      </c>
      <c r="B9" s="22">
        <v>0</v>
      </c>
      <c r="C9" s="23" t="s">
        <v>17</v>
      </c>
      <c r="D9" s="22">
        <v>0</v>
      </c>
    </row>
    <row r="10" spans="1:4" ht="20.25" customHeight="1">
      <c r="A10" s="21" t="s">
        <v>18</v>
      </c>
      <c r="B10" s="22">
        <v>0</v>
      </c>
      <c r="C10" s="23" t="s">
        <v>19</v>
      </c>
      <c r="D10" s="22">
        <v>0</v>
      </c>
    </row>
    <row r="11" spans="1:4" ht="20.25" customHeight="1">
      <c r="A11" s="21" t="s">
        <v>20</v>
      </c>
      <c r="B11" s="22">
        <v>0</v>
      </c>
      <c r="C11" s="23" t="s">
        <v>21</v>
      </c>
      <c r="D11" s="22">
        <v>0</v>
      </c>
    </row>
    <row r="12" spans="1:4" ht="20.25" customHeight="1">
      <c r="A12" s="21"/>
      <c r="B12" s="22"/>
      <c r="C12" s="23" t="s">
        <v>22</v>
      </c>
      <c r="D12" s="22">
        <v>0</v>
      </c>
    </row>
    <row r="13" spans="1:4" ht="20.25" customHeight="1">
      <c r="A13" s="24"/>
      <c r="B13" s="22"/>
      <c r="C13" s="23" t="s">
        <v>23</v>
      </c>
      <c r="D13" s="22">
        <v>323.62176</v>
      </c>
    </row>
    <row r="14" spans="1:4" ht="20.25" customHeight="1">
      <c r="A14" s="24"/>
      <c r="B14" s="22"/>
      <c r="C14" s="23" t="s">
        <v>24</v>
      </c>
      <c r="D14" s="22">
        <v>0</v>
      </c>
    </row>
    <row r="15" spans="1:4" ht="20.25" customHeight="1">
      <c r="A15" s="24"/>
      <c r="B15" s="22"/>
      <c r="C15" s="23" t="s">
        <v>25</v>
      </c>
      <c r="D15" s="22">
        <v>1494.448651</v>
      </c>
    </row>
    <row r="16" spans="1:4" ht="20.25" customHeight="1">
      <c r="A16" s="24"/>
      <c r="B16" s="22"/>
      <c r="C16" s="23" t="s">
        <v>26</v>
      </c>
      <c r="D16" s="22">
        <v>0</v>
      </c>
    </row>
    <row r="17" spans="1:4" ht="20.25" customHeight="1">
      <c r="A17" s="24"/>
      <c r="B17" s="22"/>
      <c r="C17" s="23" t="s">
        <v>27</v>
      </c>
      <c r="D17" s="22">
        <v>0</v>
      </c>
    </row>
    <row r="18" spans="1:4" ht="20.25" customHeight="1">
      <c r="A18" s="24"/>
      <c r="B18" s="22"/>
      <c r="C18" s="23" t="s">
        <v>28</v>
      </c>
      <c r="D18" s="22">
        <v>0</v>
      </c>
    </row>
    <row r="19" spans="1:4" ht="20.25" customHeight="1">
      <c r="A19" s="24"/>
      <c r="B19" s="22"/>
      <c r="C19" s="23" t="s">
        <v>29</v>
      </c>
      <c r="D19" s="22">
        <v>0</v>
      </c>
    </row>
    <row r="20" spans="1:4" ht="20.25" customHeight="1">
      <c r="A20" s="24"/>
      <c r="B20" s="22"/>
      <c r="C20" s="23" t="s">
        <v>30</v>
      </c>
      <c r="D20" s="22">
        <v>0</v>
      </c>
    </row>
    <row r="21" spans="1:4" ht="20.25" customHeight="1">
      <c r="A21" s="24"/>
      <c r="B21" s="22"/>
      <c r="C21" s="23" t="s">
        <v>31</v>
      </c>
      <c r="D21" s="22">
        <v>0</v>
      </c>
    </row>
    <row r="22" spans="1:4" ht="20.25" customHeight="1">
      <c r="A22" s="24"/>
      <c r="B22" s="22"/>
      <c r="C22" s="23" t="s">
        <v>32</v>
      </c>
      <c r="D22" s="22">
        <v>0</v>
      </c>
    </row>
    <row r="23" spans="1:4" ht="20.25" customHeight="1">
      <c r="A23" s="24"/>
      <c r="B23" s="22"/>
      <c r="C23" s="23" t="s">
        <v>33</v>
      </c>
      <c r="D23" s="22">
        <v>0</v>
      </c>
    </row>
    <row r="24" spans="1:4" ht="20.25" customHeight="1">
      <c r="A24" s="24"/>
      <c r="B24" s="22"/>
      <c r="C24" s="23" t="s">
        <v>34</v>
      </c>
      <c r="D24" s="22">
        <v>0</v>
      </c>
    </row>
    <row r="25" spans="1:4" ht="20.25" customHeight="1">
      <c r="A25" s="24"/>
      <c r="B25" s="22"/>
      <c r="C25" s="23" t="s">
        <v>35</v>
      </c>
      <c r="D25" s="22">
        <v>166.826419</v>
      </c>
    </row>
    <row r="26" spans="1:4" ht="20.25" customHeight="1">
      <c r="A26" s="21"/>
      <c r="B26" s="22"/>
      <c r="C26" s="23" t="s">
        <v>36</v>
      </c>
      <c r="D26" s="22">
        <v>0</v>
      </c>
    </row>
    <row r="27" spans="1:4" ht="20.25" customHeight="1">
      <c r="A27" s="21"/>
      <c r="B27" s="22"/>
      <c r="C27" s="23" t="s">
        <v>37</v>
      </c>
      <c r="D27" s="22">
        <v>0</v>
      </c>
    </row>
    <row r="28" spans="1:4" ht="20.25" customHeight="1">
      <c r="A28" s="21"/>
      <c r="B28" s="22"/>
      <c r="C28" s="23" t="s">
        <v>38</v>
      </c>
      <c r="D28" s="22">
        <v>0</v>
      </c>
    </row>
    <row r="29" spans="1:4" ht="20.25" customHeight="1">
      <c r="A29" s="21"/>
      <c r="B29" s="22"/>
      <c r="C29" s="23" t="s">
        <v>39</v>
      </c>
      <c r="D29" s="22">
        <v>0</v>
      </c>
    </row>
    <row r="30" spans="1:4" ht="20.25" customHeight="1">
      <c r="A30" s="21"/>
      <c r="B30" s="22"/>
      <c r="C30" s="23" t="s">
        <v>40</v>
      </c>
      <c r="D30" s="22">
        <v>0</v>
      </c>
    </row>
    <row r="31" spans="1:4" ht="20.25" customHeight="1">
      <c r="A31" s="21"/>
      <c r="B31" s="22"/>
      <c r="C31" s="23" t="s">
        <v>41</v>
      </c>
      <c r="D31" s="22">
        <v>0</v>
      </c>
    </row>
    <row r="32" spans="1:4" ht="20.25" customHeight="1">
      <c r="A32" s="21"/>
      <c r="B32" s="22"/>
      <c r="C32" s="23" t="s">
        <v>42</v>
      </c>
      <c r="D32" s="22">
        <v>0</v>
      </c>
    </row>
    <row r="33" spans="1:4" ht="20.25" customHeight="1">
      <c r="A33" s="21"/>
      <c r="B33" s="22"/>
      <c r="C33" s="23" t="s">
        <v>43</v>
      </c>
      <c r="D33" s="22">
        <v>0</v>
      </c>
    </row>
    <row r="34" spans="1:4" ht="20.25" customHeight="1">
      <c r="A34" s="21"/>
      <c r="B34" s="22"/>
      <c r="C34" s="23" t="s">
        <v>44</v>
      </c>
      <c r="D34" s="22">
        <v>0</v>
      </c>
    </row>
    <row r="35" spans="1:4" ht="20.25" customHeight="1">
      <c r="A35" s="21"/>
      <c r="B35" s="22"/>
      <c r="C35" s="23"/>
      <c r="D35" s="25"/>
    </row>
    <row r="36" spans="1:4" ht="20.25" customHeight="1">
      <c r="A36" s="26" t="s">
        <v>45</v>
      </c>
      <c r="B36" s="25">
        <f>SUM(B6:B34)</f>
        <v>1984.89683</v>
      </c>
      <c r="C36" s="27" t="s">
        <v>46</v>
      </c>
      <c r="D36" s="25">
        <f>SUM(D6:D34)</f>
        <v>1984.89683</v>
      </c>
    </row>
    <row r="37" spans="1:4" ht="20.25" customHeight="1">
      <c r="A37" s="21" t="s">
        <v>47</v>
      </c>
      <c r="B37" s="22"/>
      <c r="C37" s="23" t="s">
        <v>48</v>
      </c>
      <c r="D37" s="22"/>
    </row>
    <row r="38" spans="1:4" ht="20.25" customHeight="1">
      <c r="A38" s="21" t="s">
        <v>49</v>
      </c>
      <c r="B38" s="22">
        <v>0</v>
      </c>
      <c r="C38" s="23" t="s">
        <v>50</v>
      </c>
      <c r="D38" s="22"/>
    </row>
    <row r="39" spans="1:4" ht="20.25" customHeight="1">
      <c r="A39" s="21"/>
      <c r="B39" s="22"/>
      <c r="C39" s="23" t="s">
        <v>51</v>
      </c>
      <c r="D39" s="22"/>
    </row>
    <row r="40" spans="1:4" ht="20.25" customHeight="1">
      <c r="A40" s="21"/>
      <c r="B40" s="28"/>
      <c r="C40" s="23"/>
      <c r="D40" s="25"/>
    </row>
    <row r="41" spans="1:4" ht="20.25" customHeight="1">
      <c r="A41" s="26" t="s">
        <v>52</v>
      </c>
      <c r="B41" s="28">
        <f>SUM(B36:B38)</f>
        <v>1984.89683</v>
      </c>
      <c r="C41" s="27" t="s">
        <v>53</v>
      </c>
      <c r="D41" s="25">
        <f>SUM(D36,D37,D39)</f>
        <v>1984.89683</v>
      </c>
    </row>
    <row r="42" spans="1:4" ht="20.25" customHeight="1">
      <c r="A42" s="29"/>
      <c r="B42" s="30"/>
      <c r="C42" s="31"/>
      <c r="D42" s="13"/>
    </row>
  </sheetData>
  <sheetProtection/>
  <mergeCells count="3">
    <mergeCell ref="A2:D2"/>
    <mergeCell ref="A4:B4"/>
    <mergeCell ref="C4:D4"/>
  </mergeCells>
  <printOptions/>
  <pageMargins left="0.7086614173228347" right="0.7086614173228347" top="0.7480314960629921" bottom="0.7480314960629921" header="0.31496062992125984" footer="0.31496062992125984"/>
  <pageSetup fitToHeight="1" fitToWidth="1" orientation="landscape" paperSize="9" scale="58" r:id="rId1"/>
</worksheet>
</file>

<file path=xl/worksheets/sheet3.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6">
      <selection activeCell="A16" sqref="A1:IV16384"/>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13"/>
      <c r="B1" s="13"/>
      <c r="C1" s="13"/>
      <c r="D1" s="14" t="s">
        <v>3</v>
      </c>
    </row>
    <row r="2" spans="1:4" ht="20.25" customHeight="1">
      <c r="A2" s="130" t="s">
        <v>4</v>
      </c>
      <c r="B2" s="130"/>
      <c r="C2" s="130"/>
      <c r="D2" s="130"/>
    </row>
    <row r="3" spans="1:4" ht="20.25" customHeight="1">
      <c r="A3" s="15" t="s">
        <v>0</v>
      </c>
      <c r="B3" s="16"/>
      <c r="C3" s="17"/>
      <c r="D3" s="14" t="s">
        <v>5</v>
      </c>
    </row>
    <row r="4" spans="1:4" ht="20.25" customHeight="1">
      <c r="A4" s="131" t="s">
        <v>6</v>
      </c>
      <c r="B4" s="132"/>
      <c r="C4" s="131" t="s">
        <v>7</v>
      </c>
      <c r="D4" s="132"/>
    </row>
    <row r="5" spans="1:4" ht="20.25" customHeight="1">
      <c r="A5" s="18" t="s">
        <v>8</v>
      </c>
      <c r="B5" s="19" t="s">
        <v>9</v>
      </c>
      <c r="C5" s="18" t="s">
        <v>8</v>
      </c>
      <c r="D5" s="20" t="s">
        <v>9</v>
      </c>
    </row>
    <row r="6" spans="1:4" ht="20.25" customHeight="1">
      <c r="A6" s="21" t="s">
        <v>10</v>
      </c>
      <c r="B6" s="22">
        <v>1984.89683</v>
      </c>
      <c r="C6" s="23" t="s">
        <v>11</v>
      </c>
      <c r="D6" s="22">
        <v>0</v>
      </c>
    </row>
    <row r="7" spans="1:4" ht="20.25" customHeight="1">
      <c r="A7" s="21" t="s">
        <v>12</v>
      </c>
      <c r="B7" s="22">
        <v>0</v>
      </c>
      <c r="C7" s="23" t="s">
        <v>13</v>
      </c>
      <c r="D7" s="22">
        <v>0</v>
      </c>
    </row>
    <row r="8" spans="1:4" ht="20.25" customHeight="1">
      <c r="A8" s="21" t="s">
        <v>14</v>
      </c>
      <c r="B8" s="22"/>
      <c r="C8" s="23" t="s">
        <v>15</v>
      </c>
      <c r="D8" s="22">
        <v>0</v>
      </c>
    </row>
    <row r="9" spans="1:4" ht="20.25" customHeight="1">
      <c r="A9" s="21" t="s">
        <v>16</v>
      </c>
      <c r="B9" s="22">
        <v>0</v>
      </c>
      <c r="C9" s="23" t="s">
        <v>17</v>
      </c>
      <c r="D9" s="22">
        <v>0</v>
      </c>
    </row>
    <row r="10" spans="1:4" ht="20.25" customHeight="1">
      <c r="A10" s="21" t="s">
        <v>18</v>
      </c>
      <c r="B10" s="22">
        <v>0</v>
      </c>
      <c r="C10" s="23" t="s">
        <v>19</v>
      </c>
      <c r="D10" s="22">
        <v>0</v>
      </c>
    </row>
    <row r="11" spans="1:4" ht="20.25" customHeight="1">
      <c r="A11" s="21" t="s">
        <v>20</v>
      </c>
      <c r="B11" s="22">
        <v>0</v>
      </c>
      <c r="C11" s="23" t="s">
        <v>21</v>
      </c>
      <c r="D11" s="22">
        <v>0</v>
      </c>
    </row>
    <row r="12" spans="1:4" ht="20.25" customHeight="1">
      <c r="A12" s="21"/>
      <c r="B12" s="22"/>
      <c r="C12" s="23" t="s">
        <v>22</v>
      </c>
      <c r="D12" s="22">
        <v>0</v>
      </c>
    </row>
    <row r="13" spans="1:4" ht="20.25" customHeight="1">
      <c r="A13" s="24"/>
      <c r="B13" s="22"/>
      <c r="C13" s="23" t="s">
        <v>23</v>
      </c>
      <c r="D13" s="22">
        <v>323.62176</v>
      </c>
    </row>
    <row r="14" spans="1:4" ht="20.25" customHeight="1">
      <c r="A14" s="24"/>
      <c r="B14" s="22"/>
      <c r="C14" s="23" t="s">
        <v>24</v>
      </c>
      <c r="D14" s="22">
        <v>0</v>
      </c>
    </row>
    <row r="15" spans="1:4" ht="20.25" customHeight="1">
      <c r="A15" s="24"/>
      <c r="B15" s="22"/>
      <c r="C15" s="23" t="s">
        <v>25</v>
      </c>
      <c r="D15" s="22">
        <v>1494.448651</v>
      </c>
    </row>
    <row r="16" spans="1:4" ht="20.25" customHeight="1">
      <c r="A16" s="24"/>
      <c r="B16" s="22"/>
      <c r="C16" s="23" t="s">
        <v>26</v>
      </c>
      <c r="D16" s="22">
        <v>0</v>
      </c>
    </row>
    <row r="17" spans="1:4" ht="20.25" customHeight="1">
      <c r="A17" s="24"/>
      <c r="B17" s="22"/>
      <c r="C17" s="23" t="s">
        <v>27</v>
      </c>
      <c r="D17" s="22">
        <v>0</v>
      </c>
    </row>
    <row r="18" spans="1:4" ht="20.25" customHeight="1">
      <c r="A18" s="24"/>
      <c r="B18" s="22"/>
      <c r="C18" s="23" t="s">
        <v>28</v>
      </c>
      <c r="D18" s="22">
        <v>0</v>
      </c>
    </row>
    <row r="19" spans="1:4" ht="20.25" customHeight="1">
      <c r="A19" s="24"/>
      <c r="B19" s="22"/>
      <c r="C19" s="23" t="s">
        <v>29</v>
      </c>
      <c r="D19" s="22">
        <v>0</v>
      </c>
    </row>
    <row r="20" spans="1:4" ht="20.25" customHeight="1">
      <c r="A20" s="24"/>
      <c r="B20" s="22"/>
      <c r="C20" s="23" t="s">
        <v>30</v>
      </c>
      <c r="D20" s="22">
        <v>0</v>
      </c>
    </row>
    <row r="21" spans="1:4" ht="20.25" customHeight="1">
      <c r="A21" s="24"/>
      <c r="B21" s="22"/>
      <c r="C21" s="23" t="s">
        <v>31</v>
      </c>
      <c r="D21" s="22">
        <v>0</v>
      </c>
    </row>
    <row r="22" spans="1:4" ht="20.25" customHeight="1">
      <c r="A22" s="24"/>
      <c r="B22" s="22"/>
      <c r="C22" s="23" t="s">
        <v>32</v>
      </c>
      <c r="D22" s="22">
        <v>0</v>
      </c>
    </row>
    <row r="23" spans="1:4" ht="20.25" customHeight="1">
      <c r="A23" s="24"/>
      <c r="B23" s="22"/>
      <c r="C23" s="23" t="s">
        <v>33</v>
      </c>
      <c r="D23" s="22">
        <v>0</v>
      </c>
    </row>
    <row r="24" spans="1:4" ht="20.25" customHeight="1">
      <c r="A24" s="24"/>
      <c r="B24" s="22"/>
      <c r="C24" s="23" t="s">
        <v>34</v>
      </c>
      <c r="D24" s="22">
        <v>0</v>
      </c>
    </row>
    <row r="25" spans="1:4" ht="20.25" customHeight="1">
      <c r="A25" s="24"/>
      <c r="B25" s="22"/>
      <c r="C25" s="23" t="s">
        <v>35</v>
      </c>
      <c r="D25" s="22">
        <v>166.826419</v>
      </c>
    </row>
    <row r="26" spans="1:4" ht="20.25" customHeight="1">
      <c r="A26" s="21"/>
      <c r="B26" s="22"/>
      <c r="C26" s="23" t="s">
        <v>36</v>
      </c>
      <c r="D26" s="22">
        <v>0</v>
      </c>
    </row>
    <row r="27" spans="1:4" ht="20.25" customHeight="1">
      <c r="A27" s="21"/>
      <c r="B27" s="22"/>
      <c r="C27" s="23" t="s">
        <v>37</v>
      </c>
      <c r="D27" s="22">
        <v>0</v>
      </c>
    </row>
    <row r="28" spans="1:4" ht="20.25" customHeight="1">
      <c r="A28" s="21"/>
      <c r="B28" s="22"/>
      <c r="C28" s="23" t="s">
        <v>38</v>
      </c>
      <c r="D28" s="22">
        <v>0</v>
      </c>
    </row>
    <row r="29" spans="1:4" ht="20.25" customHeight="1">
      <c r="A29" s="21"/>
      <c r="B29" s="22"/>
      <c r="C29" s="23" t="s">
        <v>39</v>
      </c>
      <c r="D29" s="22">
        <v>0</v>
      </c>
    </row>
    <row r="30" spans="1:4" ht="20.25" customHeight="1">
      <c r="A30" s="21"/>
      <c r="B30" s="22"/>
      <c r="C30" s="23" t="s">
        <v>40</v>
      </c>
      <c r="D30" s="22">
        <v>0</v>
      </c>
    </row>
    <row r="31" spans="1:4" ht="20.25" customHeight="1">
      <c r="A31" s="21"/>
      <c r="B31" s="22"/>
      <c r="C31" s="23" t="s">
        <v>41</v>
      </c>
      <c r="D31" s="22">
        <v>0</v>
      </c>
    </row>
    <row r="32" spans="1:4" ht="20.25" customHeight="1">
      <c r="A32" s="21"/>
      <c r="B32" s="22"/>
      <c r="C32" s="23" t="s">
        <v>42</v>
      </c>
      <c r="D32" s="22">
        <v>0</v>
      </c>
    </row>
    <row r="33" spans="1:4" ht="20.25" customHeight="1">
      <c r="A33" s="21"/>
      <c r="B33" s="22"/>
      <c r="C33" s="23" t="s">
        <v>43</v>
      </c>
      <c r="D33" s="22">
        <v>0</v>
      </c>
    </row>
    <row r="34" spans="1:4" ht="20.25" customHeight="1">
      <c r="A34" s="21"/>
      <c r="B34" s="22"/>
      <c r="C34" s="23" t="s">
        <v>44</v>
      </c>
      <c r="D34" s="22">
        <v>0</v>
      </c>
    </row>
    <row r="35" spans="1:4" ht="20.25" customHeight="1">
      <c r="A35" s="21"/>
      <c r="B35" s="22"/>
      <c r="C35" s="23"/>
      <c r="D35" s="25"/>
    </row>
    <row r="36" spans="1:4" ht="20.25" customHeight="1">
      <c r="A36" s="26" t="s">
        <v>45</v>
      </c>
      <c r="B36" s="25">
        <f>SUM(B6:B34)</f>
        <v>1984.89683</v>
      </c>
      <c r="C36" s="27" t="s">
        <v>46</v>
      </c>
      <c r="D36" s="25">
        <f>SUM(D6:D34)</f>
        <v>1984.89683</v>
      </c>
    </row>
    <row r="37" spans="1:4" ht="20.25" customHeight="1">
      <c r="A37" s="21" t="s">
        <v>47</v>
      </c>
      <c r="B37" s="22"/>
      <c r="C37" s="23" t="s">
        <v>48</v>
      </c>
      <c r="D37" s="22"/>
    </row>
    <row r="38" spans="1:4" ht="20.25" customHeight="1">
      <c r="A38" s="21" t="s">
        <v>49</v>
      </c>
      <c r="B38" s="22">
        <v>0</v>
      </c>
      <c r="C38" s="23" t="s">
        <v>50</v>
      </c>
      <c r="D38" s="22"/>
    </row>
    <row r="39" spans="1:4" ht="20.25" customHeight="1">
      <c r="A39" s="21"/>
      <c r="B39" s="22"/>
      <c r="C39" s="23" t="s">
        <v>51</v>
      </c>
      <c r="D39" s="22"/>
    </row>
    <row r="40" spans="1:4" ht="20.25" customHeight="1">
      <c r="A40" s="21"/>
      <c r="B40" s="28"/>
      <c r="C40" s="23"/>
      <c r="D40" s="25"/>
    </row>
    <row r="41" spans="1:4" ht="20.25" customHeight="1">
      <c r="A41" s="26" t="s">
        <v>52</v>
      </c>
      <c r="B41" s="28">
        <f>SUM(B36:B38)</f>
        <v>1984.89683</v>
      </c>
      <c r="C41" s="27" t="s">
        <v>53</v>
      </c>
      <c r="D41" s="25">
        <f>SUM(D36,D37,D39)</f>
        <v>1984.89683</v>
      </c>
    </row>
    <row r="42" spans="1:4" ht="20.25" customHeight="1">
      <c r="A42" s="29"/>
      <c r="B42" s="30"/>
      <c r="C42" s="31"/>
      <c r="D42" s="13"/>
    </row>
  </sheetData>
  <sheetProtection/>
  <mergeCells count="3">
    <mergeCell ref="A2:D2"/>
    <mergeCell ref="A4:B4"/>
    <mergeCell ref="C4:D4"/>
  </mergeCells>
  <printOptions horizontalCentered="1" verticalCentered="1"/>
  <pageMargins left="0.5905511811023623" right="0.5905511811023623" top="0.5905511811023623" bottom="0.5905511811023623" header="0.5905511811023623" footer="0.3937007874015748"/>
  <pageSetup errors="blank" horizontalDpi="600" verticalDpi="600" orientation="landscape" paperSize="9" scale="6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32"/>
      <c r="B1" s="33"/>
      <c r="C1" s="33"/>
      <c r="D1" s="33"/>
      <c r="E1" s="33"/>
      <c r="F1" s="33"/>
      <c r="G1" s="33"/>
      <c r="H1" s="33"/>
      <c r="I1" s="33"/>
      <c r="J1" s="33"/>
      <c r="K1" s="33"/>
      <c r="L1" s="33"/>
      <c r="M1" s="34" t="s">
        <v>54</v>
      </c>
    </row>
    <row r="2" spans="1:13" ht="19.5" customHeight="1">
      <c r="A2" s="130" t="s">
        <v>55</v>
      </c>
      <c r="B2" s="130"/>
      <c r="C2" s="130"/>
      <c r="D2" s="130"/>
      <c r="E2" s="130"/>
      <c r="F2" s="130"/>
      <c r="G2" s="130"/>
      <c r="H2" s="130"/>
      <c r="I2" s="130"/>
      <c r="J2" s="130"/>
      <c r="K2" s="130"/>
      <c r="L2" s="130"/>
      <c r="M2" s="130"/>
    </row>
    <row r="3" spans="1:13" ht="19.5" customHeight="1">
      <c r="A3" s="35" t="s">
        <v>0</v>
      </c>
      <c r="B3" s="36"/>
      <c r="C3" s="36"/>
      <c r="D3" s="36"/>
      <c r="E3" s="36"/>
      <c r="F3" s="37"/>
      <c r="G3" s="37"/>
      <c r="H3" s="37"/>
      <c r="I3" s="37"/>
      <c r="J3" s="38"/>
      <c r="K3" s="38"/>
      <c r="L3" s="38"/>
      <c r="M3" s="14" t="s">
        <v>5</v>
      </c>
    </row>
    <row r="4" spans="1:13" ht="19.5" customHeight="1">
      <c r="A4" s="133" t="s">
        <v>56</v>
      </c>
      <c r="B4" s="134"/>
      <c r="C4" s="134"/>
      <c r="D4" s="134"/>
      <c r="E4" s="135"/>
      <c r="F4" s="148" t="s">
        <v>57</v>
      </c>
      <c r="G4" s="143" t="s">
        <v>58</v>
      </c>
      <c r="H4" s="136" t="s">
        <v>59</v>
      </c>
      <c r="I4" s="136" t="s">
        <v>60</v>
      </c>
      <c r="J4" s="149" t="s">
        <v>61</v>
      </c>
      <c r="K4" s="138" t="s">
        <v>62</v>
      </c>
      <c r="L4" s="141" t="s">
        <v>63</v>
      </c>
      <c r="M4" s="136" t="s">
        <v>64</v>
      </c>
    </row>
    <row r="5" spans="1:13" ht="19.5" customHeight="1">
      <c r="A5" s="133" t="s">
        <v>65</v>
      </c>
      <c r="B5" s="134"/>
      <c r="C5" s="135"/>
      <c r="D5" s="145" t="s">
        <v>66</v>
      </c>
      <c r="E5" s="147" t="s">
        <v>67</v>
      </c>
      <c r="F5" s="136"/>
      <c r="G5" s="143"/>
      <c r="H5" s="136"/>
      <c r="I5" s="136"/>
      <c r="J5" s="149"/>
      <c r="K5" s="139"/>
      <c r="L5" s="141"/>
      <c r="M5" s="136"/>
    </row>
    <row r="6" spans="1:13" ht="30.75" customHeight="1">
      <c r="A6" s="40" t="s">
        <v>68</v>
      </c>
      <c r="B6" s="41" t="s">
        <v>69</v>
      </c>
      <c r="C6" s="42" t="s">
        <v>70</v>
      </c>
      <c r="D6" s="146"/>
      <c r="E6" s="146"/>
      <c r="F6" s="137"/>
      <c r="G6" s="144"/>
      <c r="H6" s="137"/>
      <c r="I6" s="137"/>
      <c r="J6" s="146"/>
      <c r="K6" s="140"/>
      <c r="L6" s="142"/>
      <c r="M6" s="137"/>
    </row>
    <row r="7" spans="1:13" ht="19.5" customHeight="1">
      <c r="A7" s="43" t="s">
        <v>71</v>
      </c>
      <c r="B7" s="43" t="s">
        <v>71</v>
      </c>
      <c r="C7" s="43" t="s">
        <v>71</v>
      </c>
      <c r="D7" s="43" t="s">
        <v>71</v>
      </c>
      <c r="E7" s="43" t="s">
        <v>57</v>
      </c>
      <c r="F7" s="44">
        <v>1984.89683</v>
      </c>
      <c r="G7" s="45">
        <v>0</v>
      </c>
      <c r="H7" s="45">
        <v>1984.89683</v>
      </c>
      <c r="I7" s="45">
        <v>0</v>
      </c>
      <c r="J7" s="46"/>
      <c r="K7" s="47">
        <v>0</v>
      </c>
      <c r="L7" s="46">
        <v>0</v>
      </c>
      <c r="M7" s="48">
        <v>0</v>
      </c>
    </row>
    <row r="8" spans="1:13" ht="19.5" customHeight="1">
      <c r="A8" s="43" t="s">
        <v>71</v>
      </c>
      <c r="B8" s="43" t="s">
        <v>71</v>
      </c>
      <c r="C8" s="43" t="s">
        <v>71</v>
      </c>
      <c r="D8" s="43" t="s">
        <v>71</v>
      </c>
      <c r="E8" s="43" t="s">
        <v>72</v>
      </c>
      <c r="F8" s="44">
        <v>1984.89683</v>
      </c>
      <c r="G8" s="45">
        <v>0</v>
      </c>
      <c r="H8" s="45">
        <v>1984.89683</v>
      </c>
      <c r="I8" s="45">
        <v>0</v>
      </c>
      <c r="J8" s="46"/>
      <c r="K8" s="47">
        <v>0</v>
      </c>
      <c r="L8" s="46">
        <v>0</v>
      </c>
      <c r="M8" s="48">
        <v>0</v>
      </c>
    </row>
    <row r="9" spans="1:13" ht="19.5" customHeight="1">
      <c r="A9" s="43" t="s">
        <v>73</v>
      </c>
      <c r="B9" s="43" t="s">
        <v>74</v>
      </c>
      <c r="C9" s="43" t="s">
        <v>74</v>
      </c>
      <c r="D9" s="43" t="s">
        <v>75</v>
      </c>
      <c r="E9" s="43" t="s">
        <v>76</v>
      </c>
      <c r="F9" s="44">
        <v>231.1584</v>
      </c>
      <c r="G9" s="45">
        <v>0</v>
      </c>
      <c r="H9" s="45">
        <v>231.1584</v>
      </c>
      <c r="I9" s="45">
        <v>0</v>
      </c>
      <c r="J9" s="46"/>
      <c r="K9" s="47">
        <v>0</v>
      </c>
      <c r="L9" s="46">
        <v>0</v>
      </c>
      <c r="M9" s="48">
        <v>0</v>
      </c>
    </row>
    <row r="10" spans="1:13" ht="19.5" customHeight="1">
      <c r="A10" s="43" t="s">
        <v>73</v>
      </c>
      <c r="B10" s="43" t="s">
        <v>74</v>
      </c>
      <c r="C10" s="43" t="s">
        <v>77</v>
      </c>
      <c r="D10" s="43" t="s">
        <v>75</v>
      </c>
      <c r="E10" s="43" t="s">
        <v>78</v>
      </c>
      <c r="F10" s="44">
        <v>92.46336</v>
      </c>
      <c r="G10" s="45">
        <v>0</v>
      </c>
      <c r="H10" s="45">
        <v>92.46336</v>
      </c>
      <c r="I10" s="45">
        <v>0</v>
      </c>
      <c r="J10" s="46"/>
      <c r="K10" s="47">
        <v>0</v>
      </c>
      <c r="L10" s="46">
        <v>0</v>
      </c>
      <c r="M10" s="48">
        <v>0</v>
      </c>
    </row>
    <row r="11" spans="1:13" ht="19.5" customHeight="1">
      <c r="A11" s="43" t="s">
        <v>79</v>
      </c>
      <c r="B11" s="43" t="s">
        <v>80</v>
      </c>
      <c r="C11" s="43" t="s">
        <v>81</v>
      </c>
      <c r="D11" s="43" t="s">
        <v>75</v>
      </c>
      <c r="E11" s="43" t="s">
        <v>82</v>
      </c>
      <c r="F11" s="44">
        <v>1419.190876</v>
      </c>
      <c r="G11" s="45">
        <v>0</v>
      </c>
      <c r="H11" s="45">
        <v>1419.190876</v>
      </c>
      <c r="I11" s="45">
        <v>0</v>
      </c>
      <c r="J11" s="46"/>
      <c r="K11" s="47">
        <v>0</v>
      </c>
      <c r="L11" s="46">
        <v>0</v>
      </c>
      <c r="M11" s="48">
        <v>0</v>
      </c>
    </row>
    <row r="12" spans="1:13" ht="19.5" customHeight="1">
      <c r="A12" s="43" t="s">
        <v>79</v>
      </c>
      <c r="B12" s="43" t="s">
        <v>83</v>
      </c>
      <c r="C12" s="43" t="s">
        <v>84</v>
      </c>
      <c r="D12" s="43" t="s">
        <v>75</v>
      </c>
      <c r="E12" s="43" t="s">
        <v>85</v>
      </c>
      <c r="F12" s="44">
        <v>62.038575</v>
      </c>
      <c r="G12" s="45">
        <v>0</v>
      </c>
      <c r="H12" s="45">
        <v>62.038575</v>
      </c>
      <c r="I12" s="45">
        <v>0</v>
      </c>
      <c r="J12" s="46"/>
      <c r="K12" s="47">
        <v>0</v>
      </c>
      <c r="L12" s="46">
        <v>0</v>
      </c>
      <c r="M12" s="48">
        <v>0</v>
      </c>
    </row>
    <row r="13" spans="1:13" ht="19.5" customHeight="1">
      <c r="A13" s="43" t="s">
        <v>79</v>
      </c>
      <c r="B13" s="43" t="s">
        <v>83</v>
      </c>
      <c r="C13" s="43" t="s">
        <v>86</v>
      </c>
      <c r="D13" s="43" t="s">
        <v>75</v>
      </c>
      <c r="E13" s="43" t="s">
        <v>87</v>
      </c>
      <c r="F13" s="44">
        <v>13.2192</v>
      </c>
      <c r="G13" s="45">
        <v>0</v>
      </c>
      <c r="H13" s="45">
        <v>13.2192</v>
      </c>
      <c r="I13" s="45">
        <v>0</v>
      </c>
      <c r="J13" s="46"/>
      <c r="K13" s="47">
        <v>0</v>
      </c>
      <c r="L13" s="46">
        <v>0</v>
      </c>
      <c r="M13" s="48">
        <v>0</v>
      </c>
    </row>
    <row r="14" spans="1:13" ht="19.5" customHeight="1">
      <c r="A14" s="43" t="s">
        <v>88</v>
      </c>
      <c r="B14" s="43" t="s">
        <v>84</v>
      </c>
      <c r="C14" s="43" t="s">
        <v>81</v>
      </c>
      <c r="D14" s="43" t="s">
        <v>75</v>
      </c>
      <c r="E14" s="43" t="s">
        <v>89</v>
      </c>
      <c r="F14" s="44">
        <v>166.826419</v>
      </c>
      <c r="G14" s="45">
        <v>0</v>
      </c>
      <c r="H14" s="45">
        <v>166.826419</v>
      </c>
      <c r="I14" s="45">
        <v>0</v>
      </c>
      <c r="J14" s="46"/>
      <c r="K14" s="47">
        <v>0</v>
      </c>
      <c r="L14" s="46">
        <v>0</v>
      </c>
      <c r="M14" s="48">
        <v>0</v>
      </c>
    </row>
  </sheetData>
  <sheetProtection/>
  <mergeCells count="13">
    <mergeCell ref="A2:M2"/>
    <mergeCell ref="D5:D6"/>
    <mergeCell ref="E5:E6"/>
    <mergeCell ref="F4:F6"/>
    <mergeCell ref="J4:J6"/>
    <mergeCell ref="I4:I6"/>
    <mergeCell ref="A4:E4"/>
    <mergeCell ref="A5:C5"/>
    <mergeCell ref="M4:M6"/>
    <mergeCell ref="K4:K6"/>
    <mergeCell ref="L4:L6"/>
    <mergeCell ref="G4:G6"/>
    <mergeCell ref="H4: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8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7"/>
      <c r="B1" s="49"/>
      <c r="C1" s="49"/>
      <c r="D1" s="49"/>
      <c r="E1" s="49"/>
      <c r="F1" s="49"/>
      <c r="G1" s="49"/>
      <c r="H1" s="49"/>
      <c r="I1" s="49"/>
      <c r="J1" s="50" t="s">
        <v>90</v>
      </c>
    </row>
    <row r="2" spans="1:10" ht="19.5" customHeight="1">
      <c r="A2" s="130" t="s">
        <v>91</v>
      </c>
      <c r="B2" s="130"/>
      <c r="C2" s="130"/>
      <c r="D2" s="130"/>
      <c r="E2" s="130"/>
      <c r="F2" s="130"/>
      <c r="G2" s="130"/>
      <c r="H2" s="130"/>
      <c r="I2" s="130"/>
      <c r="J2" s="130"/>
    </row>
    <row r="3" spans="1:10" ht="19.5" customHeight="1">
      <c r="A3" s="15" t="s">
        <v>0</v>
      </c>
      <c r="B3" s="16"/>
      <c r="C3" s="16"/>
      <c r="D3" s="16"/>
      <c r="E3" s="16"/>
      <c r="F3" s="51"/>
      <c r="G3" s="51"/>
      <c r="H3" s="51"/>
      <c r="I3" s="51"/>
      <c r="J3" s="14" t="s">
        <v>5</v>
      </c>
    </row>
    <row r="4" spans="1:10" ht="19.5" customHeight="1">
      <c r="A4" s="131" t="s">
        <v>56</v>
      </c>
      <c r="B4" s="160"/>
      <c r="C4" s="160"/>
      <c r="D4" s="160"/>
      <c r="E4" s="132"/>
      <c r="F4" s="155" t="s">
        <v>57</v>
      </c>
      <c r="G4" s="156" t="s">
        <v>92</v>
      </c>
      <c r="H4" s="158" t="s">
        <v>93</v>
      </c>
      <c r="I4" s="158" t="s">
        <v>94</v>
      </c>
      <c r="J4" s="150" t="s">
        <v>95</v>
      </c>
    </row>
    <row r="5" spans="1:10" ht="19.5" customHeight="1">
      <c r="A5" s="131" t="s">
        <v>65</v>
      </c>
      <c r="B5" s="160"/>
      <c r="C5" s="132"/>
      <c r="D5" s="154" t="s">
        <v>66</v>
      </c>
      <c r="E5" s="152" t="s">
        <v>96</v>
      </c>
      <c r="F5" s="156"/>
      <c r="G5" s="156"/>
      <c r="H5" s="158"/>
      <c r="I5" s="158"/>
      <c r="J5" s="150"/>
    </row>
    <row r="6" spans="1:10" ht="20.25" customHeight="1">
      <c r="A6" s="53" t="s">
        <v>68</v>
      </c>
      <c r="B6" s="53" t="s">
        <v>69</v>
      </c>
      <c r="C6" s="54" t="s">
        <v>70</v>
      </c>
      <c r="D6" s="150"/>
      <c r="E6" s="153"/>
      <c r="F6" s="157"/>
      <c r="G6" s="157"/>
      <c r="H6" s="159"/>
      <c r="I6" s="159"/>
      <c r="J6" s="151"/>
    </row>
    <row r="7" spans="1:10" ht="19.5" customHeight="1">
      <c r="A7" s="55" t="s">
        <v>71</v>
      </c>
      <c r="B7" s="55" t="s">
        <v>71</v>
      </c>
      <c r="C7" s="55" t="s">
        <v>71</v>
      </c>
      <c r="D7" s="56" t="s">
        <v>71</v>
      </c>
      <c r="E7" s="56" t="s">
        <v>57</v>
      </c>
      <c r="F7" s="57">
        <f aca="true" t="shared" si="0" ref="F7:F14">SUM(G7:J7)</f>
        <v>1984.8968300000001</v>
      </c>
      <c r="G7" s="58">
        <v>1806.67683</v>
      </c>
      <c r="H7" s="58">
        <v>178.22</v>
      </c>
      <c r="I7" s="58">
        <f>0</f>
        <v>0</v>
      </c>
      <c r="J7" s="59">
        <f>0</f>
        <v>0</v>
      </c>
    </row>
    <row r="8" spans="1:10" ht="19.5" customHeight="1">
      <c r="A8" s="55" t="s">
        <v>71</v>
      </c>
      <c r="B8" s="55" t="s">
        <v>71</v>
      </c>
      <c r="C8" s="55" t="s">
        <v>71</v>
      </c>
      <c r="D8" s="56" t="s">
        <v>71</v>
      </c>
      <c r="E8" s="56" t="s">
        <v>72</v>
      </c>
      <c r="F8" s="57">
        <f t="shared" si="0"/>
        <v>1984.8968300000001</v>
      </c>
      <c r="G8" s="58">
        <v>1806.67683</v>
      </c>
      <c r="H8" s="58">
        <v>178.22</v>
      </c>
      <c r="I8" s="58">
        <f>0</f>
        <v>0</v>
      </c>
      <c r="J8" s="59">
        <f>0</f>
        <v>0</v>
      </c>
    </row>
    <row r="9" spans="1:10" ht="19.5" customHeight="1">
      <c r="A9" s="55" t="s">
        <v>73</v>
      </c>
      <c r="B9" s="55" t="s">
        <v>74</v>
      </c>
      <c r="C9" s="55" t="s">
        <v>74</v>
      </c>
      <c r="D9" s="56" t="s">
        <v>75</v>
      </c>
      <c r="E9" s="56" t="s">
        <v>76</v>
      </c>
      <c r="F9" s="57">
        <f t="shared" si="0"/>
        <v>231.1584</v>
      </c>
      <c r="G9" s="58">
        <v>231.1584</v>
      </c>
      <c r="H9" s="58">
        <v>0</v>
      </c>
      <c r="I9" s="58">
        <f>0</f>
        <v>0</v>
      </c>
      <c r="J9" s="59">
        <f>0</f>
        <v>0</v>
      </c>
    </row>
    <row r="10" spans="1:10" ht="19.5" customHeight="1">
      <c r="A10" s="55" t="s">
        <v>73</v>
      </c>
      <c r="B10" s="55" t="s">
        <v>74</v>
      </c>
      <c r="C10" s="55" t="s">
        <v>77</v>
      </c>
      <c r="D10" s="56" t="s">
        <v>75</v>
      </c>
      <c r="E10" s="56" t="s">
        <v>78</v>
      </c>
      <c r="F10" s="57">
        <f t="shared" si="0"/>
        <v>92.46336</v>
      </c>
      <c r="G10" s="58">
        <v>92.46336</v>
      </c>
      <c r="H10" s="58">
        <v>0</v>
      </c>
      <c r="I10" s="58">
        <f>0</f>
        <v>0</v>
      </c>
      <c r="J10" s="59">
        <f>0</f>
        <v>0</v>
      </c>
    </row>
    <row r="11" spans="1:10" ht="19.5" customHeight="1">
      <c r="A11" s="55" t="s">
        <v>79</v>
      </c>
      <c r="B11" s="55" t="s">
        <v>80</v>
      </c>
      <c r="C11" s="55" t="s">
        <v>81</v>
      </c>
      <c r="D11" s="56" t="s">
        <v>75</v>
      </c>
      <c r="E11" s="56" t="s">
        <v>82</v>
      </c>
      <c r="F11" s="57">
        <f t="shared" si="0"/>
        <v>1419.1908760000001</v>
      </c>
      <c r="G11" s="58">
        <v>1240.970876</v>
      </c>
      <c r="H11" s="58">
        <v>178.22</v>
      </c>
      <c r="I11" s="58">
        <f>0</f>
        <v>0</v>
      </c>
      <c r="J11" s="59">
        <f>0</f>
        <v>0</v>
      </c>
    </row>
    <row r="12" spans="1:10" ht="19.5" customHeight="1">
      <c r="A12" s="55" t="s">
        <v>79</v>
      </c>
      <c r="B12" s="55" t="s">
        <v>83</v>
      </c>
      <c r="C12" s="55" t="s">
        <v>84</v>
      </c>
      <c r="D12" s="56" t="s">
        <v>75</v>
      </c>
      <c r="E12" s="56" t="s">
        <v>85</v>
      </c>
      <c r="F12" s="57">
        <f t="shared" si="0"/>
        <v>62.038575</v>
      </c>
      <c r="G12" s="58">
        <v>62.038575</v>
      </c>
      <c r="H12" s="58">
        <v>0</v>
      </c>
      <c r="I12" s="58">
        <f>0</f>
        <v>0</v>
      </c>
      <c r="J12" s="59">
        <f>0</f>
        <v>0</v>
      </c>
    </row>
    <row r="13" spans="1:10" ht="19.5" customHeight="1">
      <c r="A13" s="55" t="s">
        <v>79</v>
      </c>
      <c r="B13" s="55" t="s">
        <v>83</v>
      </c>
      <c r="C13" s="55" t="s">
        <v>86</v>
      </c>
      <c r="D13" s="56" t="s">
        <v>75</v>
      </c>
      <c r="E13" s="56" t="s">
        <v>87</v>
      </c>
      <c r="F13" s="57">
        <f t="shared" si="0"/>
        <v>13.2192</v>
      </c>
      <c r="G13" s="58">
        <v>13.2192</v>
      </c>
      <c r="H13" s="58">
        <v>0</v>
      </c>
      <c r="I13" s="58">
        <f>0</f>
        <v>0</v>
      </c>
      <c r="J13" s="59">
        <f>0</f>
        <v>0</v>
      </c>
    </row>
    <row r="14" spans="1:10" ht="19.5" customHeight="1">
      <c r="A14" s="55" t="s">
        <v>88</v>
      </c>
      <c r="B14" s="55" t="s">
        <v>84</v>
      </c>
      <c r="C14" s="55" t="s">
        <v>81</v>
      </c>
      <c r="D14" s="56" t="s">
        <v>75</v>
      </c>
      <c r="E14" s="56" t="s">
        <v>89</v>
      </c>
      <c r="F14" s="57">
        <f t="shared" si="0"/>
        <v>166.826419</v>
      </c>
      <c r="G14" s="58">
        <v>166.826419</v>
      </c>
      <c r="H14" s="58">
        <v>0</v>
      </c>
      <c r="I14" s="58">
        <f>0</f>
        <v>0</v>
      </c>
      <c r="J14" s="59">
        <f>0</f>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scale="9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40"/>
  <sheetViews>
    <sheetView showGridLines="0" showZeros="0" zoomScalePageLayoutView="0" workbookViewId="0" topLeftCell="A1">
      <selection activeCell="J16" sqref="J16"/>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3"/>
      <c r="B1" s="13"/>
      <c r="C1" s="13"/>
      <c r="D1" s="13"/>
      <c r="E1" s="13"/>
      <c r="G1" s="14" t="s">
        <v>97</v>
      </c>
    </row>
    <row r="2" spans="1:7" ht="20.25" customHeight="1">
      <c r="A2" s="130" t="s">
        <v>98</v>
      </c>
      <c r="B2" s="130"/>
      <c r="C2" s="130"/>
      <c r="D2" s="130"/>
      <c r="E2" s="130"/>
      <c r="F2" s="130"/>
      <c r="G2" s="130"/>
    </row>
    <row r="3" spans="1:7" ht="20.25" customHeight="1">
      <c r="A3" s="15" t="s">
        <v>0</v>
      </c>
      <c r="B3" s="16"/>
      <c r="C3" s="17"/>
      <c r="D3" s="17"/>
      <c r="E3" s="17"/>
      <c r="F3" s="17"/>
      <c r="G3" s="14" t="s">
        <v>5</v>
      </c>
    </row>
    <row r="4" spans="1:7" ht="20.25" customHeight="1">
      <c r="A4" s="131" t="s">
        <v>6</v>
      </c>
      <c r="B4" s="132"/>
      <c r="C4" s="161" t="s">
        <v>7</v>
      </c>
      <c r="D4" s="161"/>
      <c r="E4" s="161"/>
      <c r="F4" s="161"/>
      <c r="G4" s="161"/>
    </row>
    <row r="5" spans="1:7" ht="20.25" customHeight="1">
      <c r="A5" s="18" t="s">
        <v>8</v>
      </c>
      <c r="B5" s="61" t="s">
        <v>9</v>
      </c>
      <c r="C5" s="60" t="s">
        <v>8</v>
      </c>
      <c r="D5" s="62" t="s">
        <v>57</v>
      </c>
      <c r="E5" s="62" t="s">
        <v>99</v>
      </c>
      <c r="F5" s="63" t="s">
        <v>100</v>
      </c>
      <c r="G5" s="62" t="s">
        <v>101</v>
      </c>
    </row>
    <row r="6" spans="1:7" ht="20.25" customHeight="1">
      <c r="A6" s="21" t="s">
        <v>102</v>
      </c>
      <c r="B6" s="64">
        <f>SUM(B7:B9)</f>
        <v>1984.89683</v>
      </c>
      <c r="C6" s="65" t="s">
        <v>103</v>
      </c>
      <c r="D6" s="22">
        <f>SUM(D7:D35)</f>
        <v>1984.89683</v>
      </c>
      <c r="E6" s="22">
        <f>SUM(E7:E35)</f>
        <v>1984.89683</v>
      </c>
      <c r="F6" s="22">
        <f>SUM(F7:F35)</f>
        <v>0</v>
      </c>
      <c r="G6" s="22">
        <f>SUM(G7:G35)</f>
        <v>0</v>
      </c>
    </row>
    <row r="7" spans="1:7" ht="20.25" customHeight="1">
      <c r="A7" s="21" t="s">
        <v>104</v>
      </c>
      <c r="B7" s="66">
        <v>1984.89683</v>
      </c>
      <c r="C7" s="65" t="s">
        <v>105</v>
      </c>
      <c r="D7" s="25">
        <f aca="true" t="shared" si="0" ref="D7:D35">SUM(E7:G7)</f>
        <v>0</v>
      </c>
      <c r="E7" s="22">
        <v>0</v>
      </c>
      <c r="F7" s="22">
        <v>0</v>
      </c>
      <c r="G7" s="22"/>
    </row>
    <row r="8" spans="1:7" ht="20.25" customHeight="1">
      <c r="A8" s="21" t="s">
        <v>106</v>
      </c>
      <c r="B8" s="66">
        <v>0</v>
      </c>
      <c r="C8" s="65" t="s">
        <v>107</v>
      </c>
      <c r="D8" s="25">
        <f t="shared" si="0"/>
        <v>0</v>
      </c>
      <c r="E8" s="22">
        <v>0</v>
      </c>
      <c r="F8" s="22">
        <v>0</v>
      </c>
      <c r="G8" s="22"/>
    </row>
    <row r="9" spans="1:7" ht="20.25" customHeight="1">
      <c r="A9" s="21" t="s">
        <v>108</v>
      </c>
      <c r="B9" s="67"/>
      <c r="C9" s="65" t="s">
        <v>109</v>
      </c>
      <c r="D9" s="25">
        <f t="shared" si="0"/>
        <v>0</v>
      </c>
      <c r="E9" s="22">
        <v>0</v>
      </c>
      <c r="F9" s="22">
        <v>0</v>
      </c>
      <c r="G9" s="22"/>
    </row>
    <row r="10" spans="1:7" ht="20.25" customHeight="1">
      <c r="A10" s="21" t="s">
        <v>110</v>
      </c>
      <c r="B10" s="66">
        <f>SUM(B11:B13)</f>
        <v>0</v>
      </c>
      <c r="C10" s="65" t="s">
        <v>111</v>
      </c>
      <c r="D10" s="25">
        <f t="shared" si="0"/>
        <v>0</v>
      </c>
      <c r="E10" s="22">
        <v>0</v>
      </c>
      <c r="F10" s="22">
        <v>0</v>
      </c>
      <c r="G10" s="22"/>
    </row>
    <row r="11" spans="1:7" ht="20.25" customHeight="1">
      <c r="A11" s="21" t="s">
        <v>104</v>
      </c>
      <c r="B11" s="66">
        <v>0</v>
      </c>
      <c r="C11" s="65" t="s">
        <v>112</v>
      </c>
      <c r="D11" s="25">
        <f t="shared" si="0"/>
        <v>0</v>
      </c>
      <c r="E11" s="22">
        <v>0</v>
      </c>
      <c r="F11" s="22">
        <v>0</v>
      </c>
      <c r="G11" s="22"/>
    </row>
    <row r="12" spans="1:7" ht="20.25" customHeight="1">
      <c r="A12" s="21" t="s">
        <v>106</v>
      </c>
      <c r="B12" s="66">
        <v>0</v>
      </c>
      <c r="C12" s="65" t="s">
        <v>113</v>
      </c>
      <c r="D12" s="25">
        <f t="shared" si="0"/>
        <v>0</v>
      </c>
      <c r="E12" s="22">
        <v>0</v>
      </c>
      <c r="F12" s="22">
        <v>0</v>
      </c>
      <c r="G12" s="22"/>
    </row>
    <row r="13" spans="1:7" ht="20.25" customHeight="1">
      <c r="A13" s="21" t="s">
        <v>108</v>
      </c>
      <c r="B13" s="66"/>
      <c r="C13" s="65" t="s">
        <v>114</v>
      </c>
      <c r="D13" s="25">
        <f t="shared" si="0"/>
        <v>0</v>
      </c>
      <c r="E13" s="22">
        <v>0</v>
      </c>
      <c r="F13" s="22">
        <v>0</v>
      </c>
      <c r="G13" s="22"/>
    </row>
    <row r="14" spans="1:7" ht="20.25" customHeight="1">
      <c r="A14" s="21"/>
      <c r="B14" s="67"/>
      <c r="C14" s="65" t="s">
        <v>115</v>
      </c>
      <c r="D14" s="25">
        <f t="shared" si="0"/>
        <v>323.62176</v>
      </c>
      <c r="E14" s="22">
        <v>323.62176</v>
      </c>
      <c r="F14" s="22">
        <v>0</v>
      </c>
      <c r="G14" s="22"/>
    </row>
    <row r="15" spans="1:7" ht="20.25" customHeight="1">
      <c r="A15" s="24"/>
      <c r="B15" s="68"/>
      <c r="C15" s="65" t="s">
        <v>116</v>
      </c>
      <c r="D15" s="25">
        <f t="shared" si="0"/>
        <v>0</v>
      </c>
      <c r="E15" s="22">
        <v>0</v>
      </c>
      <c r="F15" s="22">
        <v>0</v>
      </c>
      <c r="G15" s="22"/>
    </row>
    <row r="16" spans="1:7" ht="20.25" customHeight="1">
      <c r="A16" s="24"/>
      <c r="B16" s="67"/>
      <c r="C16" s="65" t="s">
        <v>117</v>
      </c>
      <c r="D16" s="25">
        <f t="shared" si="0"/>
        <v>1494.448651</v>
      </c>
      <c r="E16" s="22">
        <v>1494.448651</v>
      </c>
      <c r="F16" s="22">
        <v>0</v>
      </c>
      <c r="G16" s="22"/>
    </row>
    <row r="17" spans="1:7" ht="20.25" customHeight="1">
      <c r="A17" s="24"/>
      <c r="B17" s="67"/>
      <c r="C17" s="65" t="s">
        <v>118</v>
      </c>
      <c r="D17" s="25">
        <f t="shared" si="0"/>
        <v>0</v>
      </c>
      <c r="E17" s="22">
        <v>0</v>
      </c>
      <c r="F17" s="22">
        <v>0</v>
      </c>
      <c r="G17" s="22"/>
    </row>
    <row r="18" spans="1:7" ht="20.25" customHeight="1">
      <c r="A18" s="24"/>
      <c r="B18" s="67"/>
      <c r="C18" s="65" t="s">
        <v>119</v>
      </c>
      <c r="D18" s="25">
        <f t="shared" si="0"/>
        <v>0</v>
      </c>
      <c r="E18" s="22">
        <v>0</v>
      </c>
      <c r="F18" s="22">
        <v>0</v>
      </c>
      <c r="G18" s="22"/>
    </row>
    <row r="19" spans="1:7" ht="20.25" customHeight="1">
      <c r="A19" s="24"/>
      <c r="B19" s="67"/>
      <c r="C19" s="65" t="s">
        <v>120</v>
      </c>
      <c r="D19" s="25">
        <f t="shared" si="0"/>
        <v>0</v>
      </c>
      <c r="E19" s="22">
        <v>0</v>
      </c>
      <c r="F19" s="22">
        <v>0</v>
      </c>
      <c r="G19" s="22"/>
    </row>
    <row r="20" spans="1:7" ht="20.25" customHeight="1">
      <c r="A20" s="24"/>
      <c r="B20" s="67"/>
      <c r="C20" s="65" t="s">
        <v>121</v>
      </c>
      <c r="D20" s="25">
        <f t="shared" si="0"/>
        <v>0</v>
      </c>
      <c r="E20" s="22">
        <v>0</v>
      </c>
      <c r="F20" s="22">
        <v>0</v>
      </c>
      <c r="G20" s="22"/>
    </row>
    <row r="21" spans="1:7" ht="20.25" customHeight="1">
      <c r="A21" s="24"/>
      <c r="B21" s="67"/>
      <c r="C21" s="65" t="s">
        <v>122</v>
      </c>
      <c r="D21" s="25">
        <f t="shared" si="0"/>
        <v>0</v>
      </c>
      <c r="E21" s="22">
        <v>0</v>
      </c>
      <c r="F21" s="22">
        <v>0</v>
      </c>
      <c r="G21" s="22"/>
    </row>
    <row r="22" spans="1:7" ht="20.25" customHeight="1">
      <c r="A22" s="24"/>
      <c r="B22" s="67"/>
      <c r="C22" s="65" t="s">
        <v>123</v>
      </c>
      <c r="D22" s="25">
        <f t="shared" si="0"/>
        <v>0</v>
      </c>
      <c r="E22" s="22">
        <v>0</v>
      </c>
      <c r="F22" s="22">
        <v>0</v>
      </c>
      <c r="G22" s="22"/>
    </row>
    <row r="23" spans="1:7" ht="20.25" customHeight="1">
      <c r="A23" s="24"/>
      <c r="B23" s="67"/>
      <c r="C23" s="65" t="s">
        <v>124</v>
      </c>
      <c r="D23" s="25">
        <f t="shared" si="0"/>
        <v>0</v>
      </c>
      <c r="E23" s="22">
        <v>0</v>
      </c>
      <c r="F23" s="22">
        <v>0</v>
      </c>
      <c r="G23" s="22"/>
    </row>
    <row r="24" spans="1:7" ht="20.25" customHeight="1">
      <c r="A24" s="24"/>
      <c r="B24" s="67"/>
      <c r="C24" s="65" t="s">
        <v>125</v>
      </c>
      <c r="D24" s="25">
        <f t="shared" si="0"/>
        <v>0</v>
      </c>
      <c r="E24" s="22">
        <v>0</v>
      </c>
      <c r="F24" s="22">
        <v>0</v>
      </c>
      <c r="G24" s="22"/>
    </row>
    <row r="25" spans="1:7" ht="20.25" customHeight="1">
      <c r="A25" s="24"/>
      <c r="B25" s="67"/>
      <c r="C25" s="65" t="s">
        <v>126</v>
      </c>
      <c r="D25" s="25">
        <f t="shared" si="0"/>
        <v>0</v>
      </c>
      <c r="E25" s="22">
        <v>0</v>
      </c>
      <c r="F25" s="22">
        <v>0</v>
      </c>
      <c r="G25" s="22"/>
    </row>
    <row r="26" spans="1:7" ht="20.25" customHeight="1">
      <c r="A26" s="21"/>
      <c r="B26" s="67"/>
      <c r="C26" s="65" t="s">
        <v>127</v>
      </c>
      <c r="D26" s="25">
        <f t="shared" si="0"/>
        <v>166.826419</v>
      </c>
      <c r="E26" s="22">
        <v>166.826419</v>
      </c>
      <c r="F26" s="22">
        <v>0</v>
      </c>
      <c r="G26" s="22"/>
    </row>
    <row r="27" spans="1:7" ht="20.25" customHeight="1">
      <c r="A27" s="21"/>
      <c r="B27" s="67"/>
      <c r="C27" s="65" t="s">
        <v>128</v>
      </c>
      <c r="D27" s="25">
        <f t="shared" si="0"/>
        <v>0</v>
      </c>
      <c r="E27" s="22">
        <v>0</v>
      </c>
      <c r="F27" s="22">
        <v>0</v>
      </c>
      <c r="G27" s="22"/>
    </row>
    <row r="28" spans="1:7" ht="20.25" customHeight="1">
      <c r="A28" s="21"/>
      <c r="B28" s="67"/>
      <c r="C28" s="65" t="s">
        <v>129</v>
      </c>
      <c r="D28" s="25">
        <f t="shared" si="0"/>
        <v>0</v>
      </c>
      <c r="E28" s="22">
        <v>0</v>
      </c>
      <c r="F28" s="22">
        <v>0</v>
      </c>
      <c r="G28" s="22"/>
    </row>
    <row r="29" spans="1:7" ht="20.25" customHeight="1">
      <c r="A29" s="21"/>
      <c r="B29" s="67"/>
      <c r="C29" s="65" t="s">
        <v>130</v>
      </c>
      <c r="D29" s="25">
        <f t="shared" si="0"/>
        <v>0</v>
      </c>
      <c r="E29" s="22">
        <v>0</v>
      </c>
      <c r="F29" s="22">
        <v>0</v>
      </c>
      <c r="G29" s="22"/>
    </row>
    <row r="30" spans="1:7" ht="20.25" customHeight="1">
      <c r="A30" s="21"/>
      <c r="B30" s="67"/>
      <c r="C30" s="65" t="s">
        <v>131</v>
      </c>
      <c r="D30" s="25">
        <f t="shared" si="0"/>
        <v>0</v>
      </c>
      <c r="E30" s="22">
        <v>0</v>
      </c>
      <c r="F30" s="22">
        <v>0</v>
      </c>
      <c r="G30" s="22"/>
    </row>
    <row r="31" spans="1:7" ht="20.25" customHeight="1">
      <c r="A31" s="21"/>
      <c r="B31" s="67"/>
      <c r="C31" s="65" t="s">
        <v>132</v>
      </c>
      <c r="D31" s="25">
        <f t="shared" si="0"/>
        <v>0</v>
      </c>
      <c r="E31" s="22">
        <v>0</v>
      </c>
      <c r="F31" s="22">
        <v>0</v>
      </c>
      <c r="G31" s="22"/>
    </row>
    <row r="32" spans="1:7" ht="20.25" customHeight="1">
      <c r="A32" s="21"/>
      <c r="B32" s="67"/>
      <c r="C32" s="65" t="s">
        <v>133</v>
      </c>
      <c r="D32" s="25">
        <f t="shared" si="0"/>
        <v>0</v>
      </c>
      <c r="E32" s="22">
        <v>0</v>
      </c>
      <c r="F32" s="22">
        <v>0</v>
      </c>
      <c r="G32" s="22"/>
    </row>
    <row r="33" spans="1:7" ht="20.25" customHeight="1">
      <c r="A33" s="21"/>
      <c r="B33" s="67"/>
      <c r="C33" s="65" t="s">
        <v>134</v>
      </c>
      <c r="D33" s="25">
        <f t="shared" si="0"/>
        <v>0</v>
      </c>
      <c r="E33" s="22">
        <v>0</v>
      </c>
      <c r="F33" s="22">
        <v>0</v>
      </c>
      <c r="G33" s="22"/>
    </row>
    <row r="34" spans="1:7" ht="20.25" customHeight="1">
      <c r="A34" s="21"/>
      <c r="B34" s="67"/>
      <c r="C34" s="65" t="s">
        <v>135</v>
      </c>
      <c r="D34" s="25">
        <f t="shared" si="0"/>
        <v>0</v>
      </c>
      <c r="E34" s="22">
        <v>0</v>
      </c>
      <c r="F34" s="22">
        <v>0</v>
      </c>
      <c r="G34" s="22"/>
    </row>
    <row r="35" spans="1:7" ht="20.25" customHeight="1">
      <c r="A35" s="21"/>
      <c r="B35" s="67"/>
      <c r="C35" s="65" t="s">
        <v>136</v>
      </c>
      <c r="D35" s="25">
        <f t="shared" si="0"/>
        <v>0</v>
      </c>
      <c r="E35" s="22">
        <v>0</v>
      </c>
      <c r="F35" s="22">
        <v>0</v>
      </c>
      <c r="G35" s="22"/>
    </row>
    <row r="36" spans="1:7" ht="20.25" customHeight="1">
      <c r="A36" s="26"/>
      <c r="B36" s="69"/>
      <c r="C36" s="52"/>
      <c r="D36" s="25"/>
      <c r="E36" s="25"/>
      <c r="F36" s="25"/>
      <c r="G36" s="25"/>
    </row>
    <row r="37" spans="1:7" ht="20.25" customHeight="1">
      <c r="A37" s="21"/>
      <c r="B37" s="67"/>
      <c r="C37" s="65" t="s">
        <v>137</v>
      </c>
      <c r="D37" s="25">
        <f>SUM(E37:G37)</f>
        <v>0</v>
      </c>
      <c r="E37" s="22"/>
      <c r="F37" s="22"/>
      <c r="G37" s="22"/>
    </row>
    <row r="38" spans="1:7" ht="20.25" customHeight="1">
      <c r="A38" s="21"/>
      <c r="B38" s="70"/>
      <c r="C38" s="65"/>
      <c r="D38" s="25"/>
      <c r="E38" s="25"/>
      <c r="F38" s="25"/>
      <c r="G38" s="25"/>
    </row>
    <row r="39" spans="1:7" ht="20.25" customHeight="1">
      <c r="A39" s="26" t="s">
        <v>52</v>
      </c>
      <c r="B39" s="71">
        <f>SUM(B6,B10)</f>
        <v>1984.89683</v>
      </c>
      <c r="C39" s="52" t="s">
        <v>53</v>
      </c>
      <c r="D39" s="25">
        <f>SUM(E39:G39)</f>
        <v>1984.89683</v>
      </c>
      <c r="E39" s="25">
        <f>SUM(E7:E37)</f>
        <v>1984.89683</v>
      </c>
      <c r="F39" s="25">
        <f>SUM(F7:F37)</f>
        <v>0</v>
      </c>
      <c r="G39" s="25">
        <f>SUM(G7:G37)</f>
        <v>0</v>
      </c>
    </row>
    <row r="40" spans="1:7" ht="20.25" customHeight="1">
      <c r="A40" s="29"/>
      <c r="B40" s="30"/>
      <c r="C40" s="31"/>
      <c r="D40" s="31"/>
      <c r="E40" s="31"/>
      <c r="F40" s="31"/>
      <c r="G40" s="31"/>
    </row>
  </sheetData>
  <sheetProtection/>
  <mergeCells count="3">
    <mergeCell ref="A2:G2"/>
    <mergeCell ref="C4:G4"/>
    <mergeCell ref="A4:B4"/>
  </mergeCells>
  <printOptions horizontalCentered="1" verticalCentered="1"/>
  <pageMargins left="0.5905511811023623" right="0.5905511811023623" top="0.5905511811023623" bottom="0.5905511811023623" header="0.5905511811023623" footer="0.3937007874015748"/>
  <pageSetup errors="blank"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A1">
      <selection activeCell="G38" sqref="G38"/>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 customFormat="1" ht="18" customHeight="1">
      <c r="A1" s="72"/>
      <c r="B1" s="72"/>
      <c r="C1" s="72"/>
      <c r="D1" s="72"/>
      <c r="E1" s="72"/>
      <c r="F1" s="72"/>
      <c r="G1" s="72"/>
      <c r="H1" s="72"/>
      <c r="I1" s="72"/>
      <c r="J1"/>
      <c r="K1"/>
      <c r="L1"/>
      <c r="M1"/>
      <c r="N1"/>
      <c r="O1"/>
      <c r="P1"/>
      <c r="Q1"/>
      <c r="R1"/>
      <c r="S1" s="73" t="s">
        <v>138</v>
      </c>
    </row>
    <row r="2" spans="1:19" s="1" customFormat="1" ht="18" customHeight="1">
      <c r="A2" s="169" t="s">
        <v>139</v>
      </c>
      <c r="B2" s="169"/>
      <c r="C2" s="169"/>
      <c r="D2" s="169"/>
      <c r="E2" s="169"/>
      <c r="F2" s="169"/>
      <c r="G2" s="169"/>
      <c r="H2" s="169"/>
      <c r="I2" s="169"/>
      <c r="J2" s="169"/>
      <c r="K2" s="170"/>
      <c r="L2" s="170"/>
      <c r="M2" s="170"/>
      <c r="N2" s="170"/>
      <c r="O2" s="170"/>
      <c r="P2" s="170"/>
      <c r="Q2" s="170"/>
      <c r="R2" s="170"/>
      <c r="S2" s="171"/>
    </row>
    <row r="3" spans="1:19" s="1" customFormat="1" ht="18" customHeight="1">
      <c r="A3" s="74" t="s">
        <v>0</v>
      </c>
      <c r="B3" s="74"/>
      <c r="C3" s="74"/>
      <c r="D3" s="74"/>
      <c r="E3" s="75"/>
      <c r="F3" s="75"/>
      <c r="G3" s="75"/>
      <c r="H3" s="75"/>
      <c r="I3" s="75"/>
      <c r="J3"/>
      <c r="K3"/>
      <c r="L3"/>
      <c r="M3"/>
      <c r="N3"/>
      <c r="O3"/>
      <c r="P3"/>
      <c r="Q3"/>
      <c r="R3"/>
      <c r="S3" s="76" t="s">
        <v>5</v>
      </c>
    </row>
    <row r="4" spans="1:19" s="1" customFormat="1" ht="18" customHeight="1">
      <c r="A4" s="172" t="s">
        <v>56</v>
      </c>
      <c r="B4" s="173"/>
      <c r="C4" s="173"/>
      <c r="D4" s="173"/>
      <c r="E4" s="168" t="s">
        <v>57</v>
      </c>
      <c r="F4" s="165" t="s">
        <v>140</v>
      </c>
      <c r="G4" s="166"/>
      <c r="H4" s="166"/>
      <c r="I4" s="166"/>
      <c r="J4" s="166"/>
      <c r="K4" s="166"/>
      <c r="L4" s="167"/>
      <c r="M4" s="165" t="s">
        <v>141</v>
      </c>
      <c r="N4" s="166"/>
      <c r="O4" s="166"/>
      <c r="P4" s="166"/>
      <c r="Q4" s="166"/>
      <c r="R4" s="166"/>
      <c r="S4" s="167"/>
    </row>
    <row r="5" spans="1:19" s="1" customFormat="1" ht="18" customHeight="1">
      <c r="A5" s="172" t="s">
        <v>65</v>
      </c>
      <c r="B5" s="173"/>
      <c r="C5" s="136" t="s">
        <v>66</v>
      </c>
      <c r="D5" s="149" t="s">
        <v>142</v>
      </c>
      <c r="E5" s="168"/>
      <c r="F5" s="138" t="s">
        <v>57</v>
      </c>
      <c r="G5" s="165" t="s">
        <v>143</v>
      </c>
      <c r="H5" s="166"/>
      <c r="I5" s="167"/>
      <c r="J5" s="162" t="s">
        <v>144</v>
      </c>
      <c r="K5" s="163"/>
      <c r="L5" s="164"/>
      <c r="M5" s="138" t="s">
        <v>57</v>
      </c>
      <c r="N5" s="165" t="s">
        <v>143</v>
      </c>
      <c r="O5" s="166"/>
      <c r="P5" s="167"/>
      <c r="Q5" s="162" t="s">
        <v>144</v>
      </c>
      <c r="R5" s="163"/>
      <c r="S5" s="164"/>
    </row>
    <row r="6" spans="1:19" s="1" customFormat="1" ht="28.5" customHeight="1">
      <c r="A6" s="77" t="s">
        <v>68</v>
      </c>
      <c r="B6" s="77" t="s">
        <v>69</v>
      </c>
      <c r="C6" s="136"/>
      <c r="D6" s="149"/>
      <c r="E6" s="138"/>
      <c r="F6" s="139"/>
      <c r="G6" s="78" t="s">
        <v>145</v>
      </c>
      <c r="H6" s="39" t="s">
        <v>92</v>
      </c>
      <c r="I6" s="79" t="s">
        <v>93</v>
      </c>
      <c r="J6" s="78" t="s">
        <v>145</v>
      </c>
      <c r="K6" s="39" t="s">
        <v>92</v>
      </c>
      <c r="L6" s="79" t="s">
        <v>93</v>
      </c>
      <c r="M6" s="139"/>
      <c r="N6" s="78" t="s">
        <v>145</v>
      </c>
      <c r="O6" s="39" t="s">
        <v>92</v>
      </c>
      <c r="P6" s="79" t="s">
        <v>93</v>
      </c>
      <c r="Q6" s="78" t="s">
        <v>145</v>
      </c>
      <c r="R6" s="39" t="s">
        <v>92</v>
      </c>
      <c r="S6" s="79" t="s">
        <v>93</v>
      </c>
    </row>
    <row r="7" spans="1:19" s="2" customFormat="1" ht="18" customHeight="1">
      <c r="A7" s="80" t="s">
        <v>146</v>
      </c>
      <c r="B7" s="80" t="s">
        <v>146</v>
      </c>
      <c r="C7" s="80" t="s">
        <v>146</v>
      </c>
      <c r="D7" s="81" t="s">
        <v>146</v>
      </c>
      <c r="E7" s="82">
        <v>1</v>
      </c>
      <c r="F7" s="82">
        <v>2</v>
      </c>
      <c r="G7" s="82">
        <v>3</v>
      </c>
      <c r="H7" s="82">
        <v>4</v>
      </c>
      <c r="I7" s="82">
        <v>5</v>
      </c>
      <c r="J7" s="82">
        <v>6</v>
      </c>
      <c r="K7" s="82">
        <v>7</v>
      </c>
      <c r="L7" s="82">
        <v>8</v>
      </c>
      <c r="M7" s="82">
        <v>9</v>
      </c>
      <c r="N7" s="82">
        <v>10</v>
      </c>
      <c r="O7" s="82">
        <v>11</v>
      </c>
      <c r="P7" s="82">
        <v>12</v>
      </c>
      <c r="Q7" s="82">
        <v>13</v>
      </c>
      <c r="R7" s="82">
        <v>14</v>
      </c>
      <c r="S7" s="82">
        <v>15</v>
      </c>
    </row>
    <row r="8" spans="1:19" s="3" customFormat="1" ht="18" customHeight="1">
      <c r="A8" s="43" t="s">
        <v>71</v>
      </c>
      <c r="B8" s="43" t="s">
        <v>71</v>
      </c>
      <c r="C8" s="43" t="s">
        <v>71</v>
      </c>
      <c r="D8" s="43" t="s">
        <v>57</v>
      </c>
      <c r="E8" s="83">
        <f aca="true" t="shared" si="0" ref="E8:E17">SUM(F8,M8)</f>
        <v>1984.8968300000001</v>
      </c>
      <c r="F8" s="83">
        <f aca="true" t="shared" si="1" ref="F8:F17">SUM(G8,J8)</f>
        <v>1984.8968300000001</v>
      </c>
      <c r="G8" s="83">
        <f aca="true" t="shared" si="2" ref="G8:G17">SUM(H8:I8)</f>
        <v>1984.8968300000001</v>
      </c>
      <c r="H8" s="83">
        <v>1806.67683</v>
      </c>
      <c r="I8" s="83">
        <v>178.22</v>
      </c>
      <c r="J8" s="83">
        <f aca="true" t="shared" si="3" ref="J8:J17">SUM(K8:L8)</f>
        <v>0</v>
      </c>
      <c r="K8" s="83">
        <v>0</v>
      </c>
      <c r="L8" s="83">
        <v>0</v>
      </c>
      <c r="M8" s="83">
        <f aca="true" t="shared" si="4" ref="M8:M17">SUM(N8,Q8)</f>
        <v>0</v>
      </c>
      <c r="N8" s="83">
        <f aca="true" t="shared" si="5" ref="N8:N17">SUM(O8:P8)</f>
        <v>0</v>
      </c>
      <c r="O8" s="83">
        <v>0</v>
      </c>
      <c r="P8" s="83">
        <v>0</v>
      </c>
      <c r="Q8" s="83">
        <f aca="true" t="shared" si="6" ref="Q8:Q17">SUM(R8:S8)</f>
        <v>0</v>
      </c>
      <c r="R8" s="83">
        <v>0</v>
      </c>
      <c r="S8" s="83">
        <v>0</v>
      </c>
    </row>
    <row r="9" spans="1:19" s="3" customFormat="1" ht="18" customHeight="1">
      <c r="A9" s="43" t="s">
        <v>71</v>
      </c>
      <c r="B9" s="43" t="s">
        <v>71</v>
      </c>
      <c r="C9" s="43" t="s">
        <v>71</v>
      </c>
      <c r="D9" s="43" t="s">
        <v>72</v>
      </c>
      <c r="E9" s="83">
        <f t="shared" si="0"/>
        <v>1984.8968300000001</v>
      </c>
      <c r="F9" s="83">
        <f t="shared" si="1"/>
        <v>1984.8968300000001</v>
      </c>
      <c r="G9" s="83">
        <f t="shared" si="2"/>
        <v>1984.8968300000001</v>
      </c>
      <c r="H9" s="83">
        <v>1806.67683</v>
      </c>
      <c r="I9" s="83">
        <v>178.22</v>
      </c>
      <c r="J9" s="83">
        <f t="shared" si="3"/>
        <v>0</v>
      </c>
      <c r="K9" s="83">
        <v>0</v>
      </c>
      <c r="L9" s="83">
        <v>0</v>
      </c>
      <c r="M9" s="83">
        <f t="shared" si="4"/>
        <v>0</v>
      </c>
      <c r="N9" s="83">
        <f t="shared" si="5"/>
        <v>0</v>
      </c>
      <c r="O9" s="83">
        <v>0</v>
      </c>
      <c r="P9" s="83">
        <v>0</v>
      </c>
      <c r="Q9" s="83">
        <f t="shared" si="6"/>
        <v>0</v>
      </c>
      <c r="R9" s="83">
        <v>0</v>
      </c>
      <c r="S9" s="83">
        <v>0</v>
      </c>
    </row>
    <row r="10" spans="1:19" s="3" customFormat="1" ht="18" customHeight="1">
      <c r="A10" s="43" t="s">
        <v>71</v>
      </c>
      <c r="B10" s="43" t="s">
        <v>71</v>
      </c>
      <c r="C10" s="43" t="s">
        <v>71</v>
      </c>
      <c r="D10" s="43" t="s">
        <v>147</v>
      </c>
      <c r="E10" s="83">
        <f t="shared" si="0"/>
        <v>1888.65683</v>
      </c>
      <c r="F10" s="83">
        <f t="shared" si="1"/>
        <v>1888.65683</v>
      </c>
      <c r="G10" s="83">
        <f t="shared" si="2"/>
        <v>1888.65683</v>
      </c>
      <c r="H10" s="83">
        <v>1800.64683</v>
      </c>
      <c r="I10" s="83">
        <v>88.01</v>
      </c>
      <c r="J10" s="83">
        <f t="shared" si="3"/>
        <v>0</v>
      </c>
      <c r="K10" s="83">
        <v>0</v>
      </c>
      <c r="L10" s="83">
        <v>0</v>
      </c>
      <c r="M10" s="83">
        <f t="shared" si="4"/>
        <v>0</v>
      </c>
      <c r="N10" s="83">
        <f t="shared" si="5"/>
        <v>0</v>
      </c>
      <c r="O10" s="83">
        <v>0</v>
      </c>
      <c r="P10" s="83">
        <v>0</v>
      </c>
      <c r="Q10" s="83">
        <f t="shared" si="6"/>
        <v>0</v>
      </c>
      <c r="R10" s="83">
        <v>0</v>
      </c>
      <c r="S10" s="83">
        <v>0</v>
      </c>
    </row>
    <row r="11" spans="1:19" s="3" customFormat="1" ht="18" customHeight="1">
      <c r="A11" s="43" t="s">
        <v>148</v>
      </c>
      <c r="B11" s="43" t="s">
        <v>81</v>
      </c>
      <c r="C11" s="43" t="s">
        <v>75</v>
      </c>
      <c r="D11" s="43" t="s">
        <v>149</v>
      </c>
      <c r="E11" s="83">
        <f t="shared" si="0"/>
        <v>1541.741455</v>
      </c>
      <c r="F11" s="83">
        <f t="shared" si="1"/>
        <v>1541.741455</v>
      </c>
      <c r="G11" s="83">
        <f t="shared" si="2"/>
        <v>1541.741455</v>
      </c>
      <c r="H11" s="83">
        <v>1541.741455</v>
      </c>
      <c r="I11" s="83">
        <v>0</v>
      </c>
      <c r="J11" s="83">
        <f t="shared" si="3"/>
        <v>0</v>
      </c>
      <c r="K11" s="83">
        <v>0</v>
      </c>
      <c r="L11" s="83">
        <v>0</v>
      </c>
      <c r="M11" s="83">
        <f t="shared" si="4"/>
        <v>0</v>
      </c>
      <c r="N11" s="83">
        <f t="shared" si="5"/>
        <v>0</v>
      </c>
      <c r="O11" s="83">
        <v>0</v>
      </c>
      <c r="P11" s="83">
        <v>0</v>
      </c>
      <c r="Q11" s="83">
        <f t="shared" si="6"/>
        <v>0</v>
      </c>
      <c r="R11" s="83">
        <v>0</v>
      </c>
      <c r="S11" s="83">
        <v>0</v>
      </c>
    </row>
    <row r="12" spans="1:19" s="3" customFormat="1" ht="18" customHeight="1">
      <c r="A12" s="43" t="s">
        <v>148</v>
      </c>
      <c r="B12" s="43" t="s">
        <v>84</v>
      </c>
      <c r="C12" s="43" t="s">
        <v>75</v>
      </c>
      <c r="D12" s="43" t="s">
        <v>150</v>
      </c>
      <c r="E12" s="83">
        <f t="shared" si="0"/>
        <v>346.915375</v>
      </c>
      <c r="F12" s="83">
        <f t="shared" si="1"/>
        <v>346.915375</v>
      </c>
      <c r="G12" s="83">
        <f t="shared" si="2"/>
        <v>346.915375</v>
      </c>
      <c r="H12" s="83">
        <v>258.905375</v>
      </c>
      <c r="I12" s="83">
        <v>88.01</v>
      </c>
      <c r="J12" s="83">
        <f t="shared" si="3"/>
        <v>0</v>
      </c>
      <c r="K12" s="83">
        <v>0</v>
      </c>
      <c r="L12" s="83">
        <v>0</v>
      </c>
      <c r="M12" s="83">
        <f t="shared" si="4"/>
        <v>0</v>
      </c>
      <c r="N12" s="83">
        <f t="shared" si="5"/>
        <v>0</v>
      </c>
      <c r="O12" s="83">
        <v>0</v>
      </c>
      <c r="P12" s="83">
        <v>0</v>
      </c>
      <c r="Q12" s="83">
        <f t="shared" si="6"/>
        <v>0</v>
      </c>
      <c r="R12" s="83">
        <v>0</v>
      </c>
      <c r="S12" s="83">
        <v>0</v>
      </c>
    </row>
    <row r="13" spans="1:19" s="3" customFormat="1" ht="18" customHeight="1">
      <c r="A13" s="43" t="s">
        <v>71</v>
      </c>
      <c r="B13" s="43" t="s">
        <v>71</v>
      </c>
      <c r="C13" s="43" t="s">
        <v>71</v>
      </c>
      <c r="D13" s="43" t="s">
        <v>151</v>
      </c>
      <c r="E13" s="83">
        <f t="shared" si="0"/>
        <v>90.21</v>
      </c>
      <c r="F13" s="83">
        <f t="shared" si="1"/>
        <v>90.21</v>
      </c>
      <c r="G13" s="83">
        <f t="shared" si="2"/>
        <v>90.21</v>
      </c>
      <c r="H13" s="83">
        <v>0</v>
      </c>
      <c r="I13" s="83">
        <v>90.21</v>
      </c>
      <c r="J13" s="83">
        <f t="shared" si="3"/>
        <v>0</v>
      </c>
      <c r="K13" s="83">
        <v>0</v>
      </c>
      <c r="L13" s="83">
        <v>0</v>
      </c>
      <c r="M13" s="83">
        <f t="shared" si="4"/>
        <v>0</v>
      </c>
      <c r="N13" s="83">
        <f t="shared" si="5"/>
        <v>0</v>
      </c>
      <c r="O13" s="83">
        <v>0</v>
      </c>
      <c r="P13" s="83">
        <v>0</v>
      </c>
      <c r="Q13" s="83">
        <f t="shared" si="6"/>
        <v>0</v>
      </c>
      <c r="R13" s="83">
        <v>0</v>
      </c>
      <c r="S13" s="83">
        <v>0</v>
      </c>
    </row>
    <row r="14" spans="1:19" s="3" customFormat="1" ht="18" customHeight="1">
      <c r="A14" s="43" t="s">
        <v>152</v>
      </c>
      <c r="B14" s="43" t="s">
        <v>81</v>
      </c>
      <c r="C14" s="43" t="s">
        <v>75</v>
      </c>
      <c r="D14" s="43" t="s">
        <v>153</v>
      </c>
      <c r="E14" s="83">
        <f t="shared" si="0"/>
        <v>90.21</v>
      </c>
      <c r="F14" s="83">
        <f t="shared" si="1"/>
        <v>90.21</v>
      </c>
      <c r="G14" s="83">
        <f t="shared" si="2"/>
        <v>90.21</v>
      </c>
      <c r="H14" s="83">
        <v>0</v>
      </c>
      <c r="I14" s="83">
        <v>90.21</v>
      </c>
      <c r="J14" s="83">
        <f t="shared" si="3"/>
        <v>0</v>
      </c>
      <c r="K14" s="83">
        <v>0</v>
      </c>
      <c r="L14" s="83">
        <v>0</v>
      </c>
      <c r="M14" s="83">
        <f t="shared" si="4"/>
        <v>0</v>
      </c>
      <c r="N14" s="83">
        <f t="shared" si="5"/>
        <v>0</v>
      </c>
      <c r="O14" s="83">
        <v>0</v>
      </c>
      <c r="P14" s="83">
        <v>0</v>
      </c>
      <c r="Q14" s="83">
        <f t="shared" si="6"/>
        <v>0</v>
      </c>
      <c r="R14" s="83">
        <v>0</v>
      </c>
      <c r="S14" s="83">
        <v>0</v>
      </c>
    </row>
    <row r="15" spans="1:19" s="3" customFormat="1" ht="18" customHeight="1">
      <c r="A15" s="43" t="s">
        <v>71</v>
      </c>
      <c r="B15" s="43" t="s">
        <v>71</v>
      </c>
      <c r="C15" s="43" t="s">
        <v>71</v>
      </c>
      <c r="D15" s="43" t="s">
        <v>154</v>
      </c>
      <c r="E15" s="83">
        <f t="shared" si="0"/>
        <v>6.03</v>
      </c>
      <c r="F15" s="83">
        <f t="shared" si="1"/>
        <v>6.03</v>
      </c>
      <c r="G15" s="83">
        <f t="shared" si="2"/>
        <v>6.03</v>
      </c>
      <c r="H15" s="83">
        <v>6.03</v>
      </c>
      <c r="I15" s="83">
        <v>0</v>
      </c>
      <c r="J15" s="83">
        <f t="shared" si="3"/>
        <v>0</v>
      </c>
      <c r="K15" s="83">
        <v>0</v>
      </c>
      <c r="L15" s="83">
        <v>0</v>
      </c>
      <c r="M15" s="83">
        <f t="shared" si="4"/>
        <v>0</v>
      </c>
      <c r="N15" s="83">
        <f t="shared" si="5"/>
        <v>0</v>
      </c>
      <c r="O15" s="83">
        <v>0</v>
      </c>
      <c r="P15" s="83">
        <v>0</v>
      </c>
      <c r="Q15" s="83">
        <f t="shared" si="6"/>
        <v>0</v>
      </c>
      <c r="R15" s="83">
        <v>0</v>
      </c>
      <c r="S15" s="83">
        <v>0</v>
      </c>
    </row>
    <row r="16" spans="1:19" s="3" customFormat="1" ht="18" customHeight="1">
      <c r="A16" s="43" t="s">
        <v>155</v>
      </c>
      <c r="B16" s="43" t="s">
        <v>81</v>
      </c>
      <c r="C16" s="43" t="s">
        <v>75</v>
      </c>
      <c r="D16" s="43" t="s">
        <v>156</v>
      </c>
      <c r="E16" s="83">
        <f t="shared" si="0"/>
        <v>3.96</v>
      </c>
      <c r="F16" s="83">
        <f t="shared" si="1"/>
        <v>3.96</v>
      </c>
      <c r="G16" s="83">
        <f t="shared" si="2"/>
        <v>3.96</v>
      </c>
      <c r="H16" s="83">
        <v>3.96</v>
      </c>
      <c r="I16" s="83">
        <v>0</v>
      </c>
      <c r="J16" s="83">
        <f t="shared" si="3"/>
        <v>0</v>
      </c>
      <c r="K16" s="83">
        <v>0</v>
      </c>
      <c r="L16" s="83">
        <v>0</v>
      </c>
      <c r="M16" s="83">
        <f t="shared" si="4"/>
        <v>0</v>
      </c>
      <c r="N16" s="83">
        <f t="shared" si="5"/>
        <v>0</v>
      </c>
      <c r="O16" s="83">
        <v>0</v>
      </c>
      <c r="P16" s="83">
        <v>0</v>
      </c>
      <c r="Q16" s="83">
        <f t="shared" si="6"/>
        <v>0</v>
      </c>
      <c r="R16" s="83">
        <v>0</v>
      </c>
      <c r="S16" s="83">
        <v>0</v>
      </c>
    </row>
    <row r="17" spans="1:19" s="3" customFormat="1" ht="18" customHeight="1">
      <c r="A17" s="43" t="s">
        <v>155</v>
      </c>
      <c r="B17" s="43" t="s">
        <v>74</v>
      </c>
      <c r="C17" s="43" t="s">
        <v>75</v>
      </c>
      <c r="D17" s="43" t="s">
        <v>157</v>
      </c>
      <c r="E17" s="83">
        <f t="shared" si="0"/>
        <v>2.07</v>
      </c>
      <c r="F17" s="83">
        <f t="shared" si="1"/>
        <v>2.07</v>
      </c>
      <c r="G17" s="83">
        <f t="shared" si="2"/>
        <v>2.07</v>
      </c>
      <c r="H17" s="83">
        <v>2.07</v>
      </c>
      <c r="I17" s="83">
        <v>0</v>
      </c>
      <c r="J17" s="83">
        <f t="shared" si="3"/>
        <v>0</v>
      </c>
      <c r="K17" s="83">
        <v>0</v>
      </c>
      <c r="L17" s="83">
        <v>0</v>
      </c>
      <c r="M17" s="83">
        <f t="shared" si="4"/>
        <v>0</v>
      </c>
      <c r="N17" s="83">
        <f t="shared" si="5"/>
        <v>0</v>
      </c>
      <c r="O17" s="83">
        <v>0</v>
      </c>
      <c r="P17" s="83">
        <v>0</v>
      </c>
      <c r="Q17" s="83">
        <f t="shared" si="6"/>
        <v>0</v>
      </c>
      <c r="R17" s="83">
        <v>0</v>
      </c>
      <c r="S17" s="83">
        <v>0</v>
      </c>
    </row>
  </sheetData>
  <sheetProtection/>
  <mergeCells count="14">
    <mergeCell ref="J5:L5"/>
    <mergeCell ref="M5:M6"/>
    <mergeCell ref="N5:P5"/>
    <mergeCell ref="Q5:S5"/>
    <mergeCell ref="A2:S2"/>
    <mergeCell ref="A4:D4"/>
    <mergeCell ref="E4:E6"/>
    <mergeCell ref="F4:L4"/>
    <mergeCell ref="M4:S4"/>
    <mergeCell ref="A5:B5"/>
    <mergeCell ref="C5:C6"/>
    <mergeCell ref="D5:D6"/>
    <mergeCell ref="F5:F6"/>
    <mergeCell ref="G5:I5"/>
  </mergeCells>
  <printOptions/>
  <pageMargins left="0.7086614173228347" right="0.7086614173228347" top="0.7480314960629921" bottom="0.7480314960629921" header="0.31496062992125984" footer="0.31496062992125984"/>
  <pageSetup fitToHeight="1" fitToWidth="1"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DJ20"/>
  <sheetViews>
    <sheetView zoomScalePageLayoutView="0" workbookViewId="0" topLeftCell="A1">
      <selection activeCell="F25" sqref="F25"/>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84"/>
      <c r="AC1" s="84"/>
      <c r="DJ1" s="34" t="s">
        <v>158</v>
      </c>
    </row>
    <row r="2" spans="1:114" ht="19.5" customHeight="1">
      <c r="A2" s="130" t="s">
        <v>159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row>
    <row r="3" spans="1:114" ht="19.5" customHeight="1">
      <c r="A3" s="85" t="s">
        <v>0</v>
      </c>
      <c r="B3" s="86"/>
      <c r="C3" s="86"/>
      <c r="D3" s="86"/>
      <c r="E3" s="38"/>
      <c r="F3" s="38"/>
      <c r="G3" s="38"/>
      <c r="H3" s="38"/>
      <c r="I3" s="38"/>
      <c r="J3" s="38"/>
      <c r="K3" s="38"/>
      <c r="L3" s="38"/>
      <c r="M3" s="38"/>
      <c r="N3" s="38"/>
      <c r="O3" s="38"/>
      <c r="P3" s="38"/>
      <c r="Q3" s="38"/>
      <c r="R3" s="38"/>
      <c r="S3" s="38"/>
      <c r="T3" s="38"/>
      <c r="U3" s="38"/>
      <c r="V3" s="38"/>
      <c r="W3" s="38"/>
      <c r="X3" s="38"/>
      <c r="Y3" s="38"/>
      <c r="Z3" s="38"/>
      <c r="AA3" s="38"/>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D3" s="87"/>
      <c r="DH3" s="3"/>
      <c r="DI3" s="3"/>
      <c r="DJ3" s="14" t="s">
        <v>5</v>
      </c>
    </row>
    <row r="4" spans="1:114" ht="19.5" customHeight="1">
      <c r="A4" s="143" t="s">
        <v>56</v>
      </c>
      <c r="B4" s="143"/>
      <c r="C4" s="143"/>
      <c r="D4" s="143"/>
      <c r="E4" s="189" t="s">
        <v>57</v>
      </c>
      <c r="F4" s="177" t="s">
        <v>160</v>
      </c>
      <c r="G4" s="178"/>
      <c r="H4" s="178"/>
      <c r="I4" s="178"/>
      <c r="J4" s="178"/>
      <c r="K4" s="178"/>
      <c r="L4" s="178"/>
      <c r="M4" s="178"/>
      <c r="N4" s="178"/>
      <c r="O4" s="178"/>
      <c r="P4" s="178"/>
      <c r="Q4" s="178"/>
      <c r="R4" s="178"/>
      <c r="S4" s="179"/>
      <c r="T4" s="177" t="s">
        <v>161</v>
      </c>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9"/>
      <c r="AU4" s="177" t="s">
        <v>162</v>
      </c>
      <c r="AV4" s="178"/>
      <c r="AW4" s="178"/>
      <c r="AX4" s="178"/>
      <c r="AY4" s="178"/>
      <c r="AZ4" s="178"/>
      <c r="BA4" s="178"/>
      <c r="BB4" s="178"/>
      <c r="BC4" s="178"/>
      <c r="BD4" s="178"/>
      <c r="BE4" s="178"/>
      <c r="BF4" s="179"/>
      <c r="BG4" s="177" t="s">
        <v>163</v>
      </c>
      <c r="BH4" s="178"/>
      <c r="BI4" s="178"/>
      <c r="BJ4" s="178"/>
      <c r="BK4" s="179"/>
      <c r="BL4" s="177" t="s">
        <v>164</v>
      </c>
      <c r="BM4" s="178"/>
      <c r="BN4" s="178"/>
      <c r="BO4" s="178"/>
      <c r="BP4" s="178"/>
      <c r="BQ4" s="178"/>
      <c r="BR4" s="178"/>
      <c r="BS4" s="178"/>
      <c r="BT4" s="178"/>
      <c r="BU4" s="178"/>
      <c r="BV4" s="178"/>
      <c r="BW4" s="178"/>
      <c r="BX4" s="179"/>
      <c r="BY4" s="177" t="s">
        <v>165</v>
      </c>
      <c r="BZ4" s="178"/>
      <c r="CA4" s="178"/>
      <c r="CB4" s="178"/>
      <c r="CC4" s="178"/>
      <c r="CD4" s="178"/>
      <c r="CE4" s="178"/>
      <c r="CF4" s="178"/>
      <c r="CG4" s="178"/>
      <c r="CH4" s="178"/>
      <c r="CI4" s="178"/>
      <c r="CJ4" s="178"/>
      <c r="CK4" s="178"/>
      <c r="CL4" s="178"/>
      <c r="CM4" s="178"/>
      <c r="CN4" s="178"/>
      <c r="CO4" s="178"/>
      <c r="CP4" s="179"/>
      <c r="CQ4" s="184" t="s">
        <v>166</v>
      </c>
      <c r="CR4" s="185"/>
      <c r="CS4" s="186"/>
      <c r="CT4" s="184" t="s">
        <v>167</v>
      </c>
      <c r="CU4" s="185"/>
      <c r="CV4" s="185"/>
      <c r="CW4" s="185"/>
      <c r="CX4" s="185"/>
      <c r="CY4" s="186"/>
      <c r="CZ4" s="184" t="s">
        <v>168</v>
      </c>
      <c r="DA4" s="185"/>
      <c r="DB4" s="186"/>
      <c r="DC4" s="177" t="s">
        <v>169</v>
      </c>
      <c r="DD4" s="178"/>
      <c r="DE4" s="178"/>
      <c r="DF4" s="178"/>
      <c r="DG4" s="179"/>
      <c r="DH4" s="175" t="s">
        <v>170</v>
      </c>
      <c r="DI4" s="175"/>
      <c r="DJ4" s="175"/>
    </row>
    <row r="5" spans="1:114" ht="19.5" customHeight="1">
      <c r="A5" s="88" t="s">
        <v>65</v>
      </c>
      <c r="B5" s="88"/>
      <c r="C5" s="89"/>
      <c r="D5" s="147" t="s">
        <v>171</v>
      </c>
      <c r="E5" s="190"/>
      <c r="F5" s="182" t="s">
        <v>145</v>
      </c>
      <c r="G5" s="182" t="s">
        <v>172</v>
      </c>
      <c r="H5" s="182" t="s">
        <v>173</v>
      </c>
      <c r="I5" s="182" t="s">
        <v>174</v>
      </c>
      <c r="J5" s="182" t="s">
        <v>175</v>
      </c>
      <c r="K5" s="182" t="s">
        <v>176</v>
      </c>
      <c r="L5" s="182" t="s">
        <v>177</v>
      </c>
      <c r="M5" s="182" t="s">
        <v>178</v>
      </c>
      <c r="N5" s="182" t="s">
        <v>179</v>
      </c>
      <c r="O5" s="182" t="s">
        <v>180</v>
      </c>
      <c r="P5" s="182" t="s">
        <v>181</v>
      </c>
      <c r="Q5" s="182" t="s">
        <v>182</v>
      </c>
      <c r="R5" s="182" t="s">
        <v>183</v>
      </c>
      <c r="S5" s="182" t="s">
        <v>184</v>
      </c>
      <c r="T5" s="182" t="s">
        <v>145</v>
      </c>
      <c r="U5" s="182" t="s">
        <v>185</v>
      </c>
      <c r="V5" s="182" t="s">
        <v>186</v>
      </c>
      <c r="W5" s="182" t="s">
        <v>187</v>
      </c>
      <c r="X5" s="182" t="s">
        <v>188</v>
      </c>
      <c r="Y5" s="182" t="s">
        <v>189</v>
      </c>
      <c r="Z5" s="182" t="s">
        <v>190</v>
      </c>
      <c r="AA5" s="182" t="s">
        <v>191</v>
      </c>
      <c r="AB5" s="182" t="s">
        <v>192</v>
      </c>
      <c r="AC5" s="182" t="s">
        <v>193</v>
      </c>
      <c r="AD5" s="182" t="s">
        <v>194</v>
      </c>
      <c r="AE5" s="182" t="s">
        <v>195</v>
      </c>
      <c r="AF5" s="182" t="s">
        <v>196</v>
      </c>
      <c r="AG5" s="182" t="s">
        <v>197</v>
      </c>
      <c r="AH5" s="182" t="s">
        <v>198</v>
      </c>
      <c r="AI5" s="182" t="s">
        <v>199</v>
      </c>
      <c r="AJ5" s="182" t="s">
        <v>200</v>
      </c>
      <c r="AK5" s="182" t="s">
        <v>201</v>
      </c>
      <c r="AL5" s="182" t="s">
        <v>202</v>
      </c>
      <c r="AM5" s="182" t="s">
        <v>203</v>
      </c>
      <c r="AN5" s="182" t="s">
        <v>204</v>
      </c>
      <c r="AO5" s="182" t="s">
        <v>205</v>
      </c>
      <c r="AP5" s="182" t="s">
        <v>206</v>
      </c>
      <c r="AQ5" s="182" t="s">
        <v>207</v>
      </c>
      <c r="AR5" s="182" t="s">
        <v>208</v>
      </c>
      <c r="AS5" s="182" t="s">
        <v>209</v>
      </c>
      <c r="AT5" s="182" t="s">
        <v>210</v>
      </c>
      <c r="AU5" s="182" t="s">
        <v>145</v>
      </c>
      <c r="AV5" s="182" t="s">
        <v>211</v>
      </c>
      <c r="AW5" s="182" t="s">
        <v>212</v>
      </c>
      <c r="AX5" s="182" t="s">
        <v>213</v>
      </c>
      <c r="AY5" s="182" t="s">
        <v>214</v>
      </c>
      <c r="AZ5" s="182" t="s">
        <v>215</v>
      </c>
      <c r="BA5" s="182" t="s">
        <v>216</v>
      </c>
      <c r="BB5" s="182" t="s">
        <v>217</v>
      </c>
      <c r="BC5" s="182" t="s">
        <v>218</v>
      </c>
      <c r="BD5" s="182" t="s">
        <v>219</v>
      </c>
      <c r="BE5" s="182" t="s">
        <v>220</v>
      </c>
      <c r="BF5" s="180" t="s">
        <v>221</v>
      </c>
      <c r="BG5" s="180" t="s">
        <v>145</v>
      </c>
      <c r="BH5" s="180" t="s">
        <v>222</v>
      </c>
      <c r="BI5" s="180" t="s">
        <v>223</v>
      </c>
      <c r="BJ5" s="180" t="s">
        <v>224</v>
      </c>
      <c r="BK5" s="180" t="s">
        <v>225</v>
      </c>
      <c r="BL5" s="182" t="s">
        <v>145</v>
      </c>
      <c r="BM5" s="182" t="s">
        <v>226</v>
      </c>
      <c r="BN5" s="182" t="s">
        <v>227</v>
      </c>
      <c r="BO5" s="182" t="s">
        <v>228</v>
      </c>
      <c r="BP5" s="182" t="s">
        <v>229</v>
      </c>
      <c r="BQ5" s="182" t="s">
        <v>230</v>
      </c>
      <c r="BR5" s="182" t="s">
        <v>231</v>
      </c>
      <c r="BS5" s="182" t="s">
        <v>232</v>
      </c>
      <c r="BT5" s="182" t="s">
        <v>233</v>
      </c>
      <c r="BU5" s="182" t="s">
        <v>234</v>
      </c>
      <c r="BV5" s="187" t="s">
        <v>235</v>
      </c>
      <c r="BW5" s="187" t="s">
        <v>236</v>
      </c>
      <c r="BX5" s="182" t="s">
        <v>237</v>
      </c>
      <c r="BY5" s="182" t="s">
        <v>145</v>
      </c>
      <c r="BZ5" s="182" t="s">
        <v>226</v>
      </c>
      <c r="CA5" s="182" t="s">
        <v>227</v>
      </c>
      <c r="CB5" s="182" t="s">
        <v>228</v>
      </c>
      <c r="CC5" s="182" t="s">
        <v>229</v>
      </c>
      <c r="CD5" s="182" t="s">
        <v>230</v>
      </c>
      <c r="CE5" s="182" t="s">
        <v>231</v>
      </c>
      <c r="CF5" s="182" t="s">
        <v>232</v>
      </c>
      <c r="CG5" s="182" t="s">
        <v>238</v>
      </c>
      <c r="CH5" s="182" t="s">
        <v>239</v>
      </c>
      <c r="CI5" s="182" t="s">
        <v>240</v>
      </c>
      <c r="CJ5" s="182" t="s">
        <v>241</v>
      </c>
      <c r="CK5" s="182" t="s">
        <v>233</v>
      </c>
      <c r="CL5" s="182" t="s">
        <v>234</v>
      </c>
      <c r="CM5" s="182" t="s">
        <v>242</v>
      </c>
      <c r="CN5" s="187" t="s">
        <v>235</v>
      </c>
      <c r="CO5" s="187" t="s">
        <v>236</v>
      </c>
      <c r="CP5" s="182" t="s">
        <v>243</v>
      </c>
      <c r="CQ5" s="187" t="s">
        <v>145</v>
      </c>
      <c r="CR5" s="187" t="s">
        <v>244</v>
      </c>
      <c r="CS5" s="182" t="s">
        <v>245</v>
      </c>
      <c r="CT5" s="187" t="s">
        <v>145</v>
      </c>
      <c r="CU5" s="187" t="s">
        <v>244</v>
      </c>
      <c r="CV5" s="182" t="s">
        <v>246</v>
      </c>
      <c r="CW5" s="187" t="s">
        <v>247</v>
      </c>
      <c r="CX5" s="187" t="s">
        <v>248</v>
      </c>
      <c r="CY5" s="180" t="s">
        <v>245</v>
      </c>
      <c r="CZ5" s="187" t="s">
        <v>145</v>
      </c>
      <c r="DA5" s="187" t="s">
        <v>168</v>
      </c>
      <c r="DB5" s="187" t="s">
        <v>249</v>
      </c>
      <c r="DC5" s="182" t="s">
        <v>145</v>
      </c>
      <c r="DD5" s="182" t="s">
        <v>250</v>
      </c>
      <c r="DE5" s="182" t="s">
        <v>251</v>
      </c>
      <c r="DF5" s="182" t="s">
        <v>249</v>
      </c>
      <c r="DG5" s="180" t="s">
        <v>169</v>
      </c>
      <c r="DH5" s="176" t="s">
        <v>145</v>
      </c>
      <c r="DI5" s="174" t="s">
        <v>252</v>
      </c>
      <c r="DJ5" s="174" t="s">
        <v>253</v>
      </c>
    </row>
    <row r="6" spans="1:114" ht="30.75" customHeight="1">
      <c r="A6" s="90" t="s">
        <v>68</v>
      </c>
      <c r="B6" s="91" t="s">
        <v>69</v>
      </c>
      <c r="C6" s="92" t="s">
        <v>70</v>
      </c>
      <c r="D6" s="146"/>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1"/>
      <c r="BG6" s="181"/>
      <c r="BH6" s="181"/>
      <c r="BI6" s="181"/>
      <c r="BJ6" s="181"/>
      <c r="BK6" s="181"/>
      <c r="BL6" s="183"/>
      <c r="BM6" s="183"/>
      <c r="BN6" s="183"/>
      <c r="BO6" s="183"/>
      <c r="BP6" s="183"/>
      <c r="BQ6" s="183"/>
      <c r="BR6" s="183"/>
      <c r="BS6" s="183"/>
      <c r="BT6" s="183"/>
      <c r="BU6" s="183"/>
      <c r="BV6" s="188"/>
      <c r="BW6" s="188"/>
      <c r="BX6" s="183"/>
      <c r="BY6" s="183"/>
      <c r="BZ6" s="183"/>
      <c r="CA6" s="183"/>
      <c r="CB6" s="183"/>
      <c r="CC6" s="183"/>
      <c r="CD6" s="183"/>
      <c r="CE6" s="183"/>
      <c r="CF6" s="183"/>
      <c r="CG6" s="183"/>
      <c r="CH6" s="183"/>
      <c r="CI6" s="183"/>
      <c r="CJ6" s="183"/>
      <c r="CK6" s="183"/>
      <c r="CL6" s="183"/>
      <c r="CM6" s="183"/>
      <c r="CN6" s="188"/>
      <c r="CO6" s="188"/>
      <c r="CP6" s="183"/>
      <c r="CQ6" s="188"/>
      <c r="CR6" s="188"/>
      <c r="CS6" s="183"/>
      <c r="CT6" s="188"/>
      <c r="CU6" s="188"/>
      <c r="CV6" s="183"/>
      <c r="CW6" s="188"/>
      <c r="CX6" s="188"/>
      <c r="CY6" s="181"/>
      <c r="CZ6" s="188"/>
      <c r="DA6" s="188"/>
      <c r="DB6" s="188"/>
      <c r="DC6" s="183"/>
      <c r="DD6" s="183"/>
      <c r="DE6" s="183"/>
      <c r="DF6" s="183"/>
      <c r="DG6" s="181"/>
      <c r="DH6" s="176"/>
      <c r="DI6" s="174"/>
      <c r="DJ6" s="174"/>
    </row>
    <row r="7" spans="1:114" ht="19.5" customHeight="1">
      <c r="A7" s="93" t="s">
        <v>71</v>
      </c>
      <c r="B7" s="93" t="s">
        <v>71</v>
      </c>
      <c r="C7" s="93" t="s">
        <v>71</v>
      </c>
      <c r="D7" s="43" t="s">
        <v>57</v>
      </c>
      <c r="E7" s="94">
        <f aca="true" t="shared" si="0" ref="E7:E20">SUM(F7,T7,AU7,BG7,BL7,BY7,CQ7,CT7,CZ7,DC7,DH7)</f>
        <v>1984.8968300000001</v>
      </c>
      <c r="F7" s="95">
        <v>1541.741455</v>
      </c>
      <c r="G7" s="95">
        <v>355.40694</v>
      </c>
      <c r="H7" s="95">
        <v>261.692028</v>
      </c>
      <c r="I7" s="95">
        <v>0</v>
      </c>
      <c r="J7" s="95">
        <v>0</v>
      </c>
      <c r="K7" s="95">
        <v>289.7448</v>
      </c>
      <c r="L7" s="95">
        <v>231.1584</v>
      </c>
      <c r="M7" s="95">
        <v>92.46336</v>
      </c>
      <c r="N7" s="95">
        <v>62.038575</v>
      </c>
      <c r="O7" s="95">
        <v>0</v>
      </c>
      <c r="P7" s="95">
        <v>53.130933</v>
      </c>
      <c r="Q7" s="95">
        <v>166.826419</v>
      </c>
      <c r="R7" s="95">
        <v>0</v>
      </c>
      <c r="S7" s="95">
        <v>29.28</v>
      </c>
      <c r="T7" s="95">
        <v>346.915375</v>
      </c>
      <c r="U7" s="95">
        <v>9.72</v>
      </c>
      <c r="V7" s="95">
        <v>6</v>
      </c>
      <c r="W7" s="95">
        <v>0</v>
      </c>
      <c r="X7" s="95">
        <v>0</v>
      </c>
      <c r="Y7" s="95">
        <v>2.916</v>
      </c>
      <c r="Z7" s="95">
        <v>26.208</v>
      </c>
      <c r="AA7" s="95">
        <v>3.888</v>
      </c>
      <c r="AB7" s="95">
        <v>0</v>
      </c>
      <c r="AC7" s="95">
        <v>100.6426</v>
      </c>
      <c r="AD7" s="95">
        <v>0</v>
      </c>
      <c r="AE7" s="95">
        <v>3.250068</v>
      </c>
      <c r="AF7" s="95">
        <v>0</v>
      </c>
      <c r="AG7" s="95">
        <v>0</v>
      </c>
      <c r="AH7" s="95">
        <v>38.329983</v>
      </c>
      <c r="AI7" s="95">
        <v>4.3011</v>
      </c>
      <c r="AJ7" s="95">
        <v>31</v>
      </c>
      <c r="AK7" s="95">
        <v>0</v>
      </c>
      <c r="AL7" s="95">
        <v>0</v>
      </c>
      <c r="AM7" s="95">
        <v>10</v>
      </c>
      <c r="AN7" s="95">
        <v>0</v>
      </c>
      <c r="AO7" s="95">
        <v>0</v>
      </c>
      <c r="AP7" s="95">
        <v>23.585174</v>
      </c>
      <c r="AQ7" s="95">
        <v>34.56</v>
      </c>
      <c r="AR7" s="95">
        <v>0</v>
      </c>
      <c r="AS7" s="95">
        <v>0</v>
      </c>
      <c r="AT7" s="95">
        <v>52.51445</v>
      </c>
      <c r="AU7" s="95">
        <v>6.03</v>
      </c>
      <c r="AV7" s="95">
        <v>0</v>
      </c>
      <c r="AW7" s="95">
        <v>2.07</v>
      </c>
      <c r="AX7" s="95">
        <v>0</v>
      </c>
      <c r="AY7" s="95">
        <v>0</v>
      </c>
      <c r="AZ7" s="95">
        <v>3.96</v>
      </c>
      <c r="BA7" s="95">
        <v>0</v>
      </c>
      <c r="BB7" s="95">
        <v>0</v>
      </c>
      <c r="BC7" s="95">
        <v>0</v>
      </c>
      <c r="BD7" s="95">
        <v>0</v>
      </c>
      <c r="BE7" s="95">
        <v>0</v>
      </c>
      <c r="BF7" s="95">
        <v>0</v>
      </c>
      <c r="BG7" s="95">
        <v>0</v>
      </c>
      <c r="BH7" s="95">
        <v>0</v>
      </c>
      <c r="BI7" s="95">
        <v>0</v>
      </c>
      <c r="BJ7" s="95">
        <v>0</v>
      </c>
      <c r="BK7" s="95">
        <v>0</v>
      </c>
      <c r="BL7" s="95">
        <v>0</v>
      </c>
      <c r="BM7" s="95">
        <v>0</v>
      </c>
      <c r="BN7" s="95">
        <v>0</v>
      </c>
      <c r="BO7" s="95">
        <v>0</v>
      </c>
      <c r="BP7" s="95">
        <v>0</v>
      </c>
      <c r="BQ7" s="95">
        <v>0</v>
      </c>
      <c r="BR7" s="95">
        <v>0</v>
      </c>
      <c r="BS7" s="95">
        <v>0</v>
      </c>
      <c r="BT7" s="95">
        <v>0</v>
      </c>
      <c r="BU7" s="95">
        <v>0</v>
      </c>
      <c r="BV7" s="95">
        <v>0</v>
      </c>
      <c r="BW7" s="95">
        <v>0</v>
      </c>
      <c r="BX7" s="95">
        <v>0</v>
      </c>
      <c r="BY7" s="95">
        <v>90.21</v>
      </c>
      <c r="BZ7" s="95">
        <v>0</v>
      </c>
      <c r="CA7" s="95">
        <v>12.91</v>
      </c>
      <c r="CB7" s="95">
        <v>0</v>
      </c>
      <c r="CC7" s="95">
        <v>0</v>
      </c>
      <c r="CD7" s="95">
        <v>0</v>
      </c>
      <c r="CE7" s="95">
        <v>0</v>
      </c>
      <c r="CF7" s="95">
        <v>0</v>
      </c>
      <c r="CG7" s="95">
        <v>0</v>
      </c>
      <c r="CH7" s="95">
        <v>0</v>
      </c>
      <c r="CI7" s="95">
        <v>0</v>
      </c>
      <c r="CJ7" s="95">
        <v>0</v>
      </c>
      <c r="CK7" s="95">
        <v>0</v>
      </c>
      <c r="CL7" s="95">
        <v>0</v>
      </c>
      <c r="CM7" s="95">
        <v>0</v>
      </c>
      <c r="CN7" s="95">
        <v>0</v>
      </c>
      <c r="CO7" s="95">
        <v>0</v>
      </c>
      <c r="CP7" s="95">
        <v>77.3</v>
      </c>
      <c r="CQ7" s="95">
        <v>0</v>
      </c>
      <c r="CR7" s="95">
        <v>0</v>
      </c>
      <c r="CS7" s="95">
        <v>0</v>
      </c>
      <c r="CT7" s="95">
        <v>0</v>
      </c>
      <c r="CU7" s="95">
        <v>0</v>
      </c>
      <c r="CV7" s="95">
        <v>0</v>
      </c>
      <c r="CW7" s="95">
        <v>0</v>
      </c>
      <c r="CX7" s="95">
        <v>0</v>
      </c>
      <c r="CY7" s="95">
        <v>0</v>
      </c>
      <c r="CZ7" s="95">
        <v>0</v>
      </c>
      <c r="DA7" s="95">
        <v>0</v>
      </c>
      <c r="DB7" s="95">
        <v>0</v>
      </c>
      <c r="DC7" s="95">
        <v>0</v>
      </c>
      <c r="DD7" s="95">
        <v>0</v>
      </c>
      <c r="DE7" s="95">
        <v>0</v>
      </c>
      <c r="DF7" s="95">
        <v>0</v>
      </c>
      <c r="DG7" s="95">
        <v>0</v>
      </c>
      <c r="DH7" s="96">
        <v>0</v>
      </c>
      <c r="DI7" s="96">
        <v>0</v>
      </c>
      <c r="DJ7" s="96">
        <v>0</v>
      </c>
    </row>
    <row r="8" spans="1:114" ht="19.5" customHeight="1">
      <c r="A8" s="93" t="s">
        <v>71</v>
      </c>
      <c r="B8" s="93" t="s">
        <v>71</v>
      </c>
      <c r="C8" s="93" t="s">
        <v>71</v>
      </c>
      <c r="D8" s="43" t="s">
        <v>254</v>
      </c>
      <c r="E8" s="94">
        <f t="shared" si="0"/>
        <v>323.62176</v>
      </c>
      <c r="F8" s="95">
        <v>323.62176</v>
      </c>
      <c r="G8" s="95">
        <v>0</v>
      </c>
      <c r="H8" s="95">
        <v>0</v>
      </c>
      <c r="I8" s="95">
        <v>0</v>
      </c>
      <c r="J8" s="95">
        <v>0</v>
      </c>
      <c r="K8" s="95">
        <v>0</v>
      </c>
      <c r="L8" s="95">
        <v>231.1584</v>
      </c>
      <c r="M8" s="95">
        <v>92.46336</v>
      </c>
      <c r="N8" s="95">
        <v>0</v>
      </c>
      <c r="O8" s="95">
        <v>0</v>
      </c>
      <c r="P8" s="95">
        <v>0</v>
      </c>
      <c r="Q8" s="95">
        <v>0</v>
      </c>
      <c r="R8" s="95">
        <v>0</v>
      </c>
      <c r="S8" s="95">
        <v>0</v>
      </c>
      <c r="T8" s="95">
        <v>0</v>
      </c>
      <c r="U8" s="95">
        <v>0</v>
      </c>
      <c r="V8" s="95">
        <v>0</v>
      </c>
      <c r="W8" s="95">
        <v>0</v>
      </c>
      <c r="X8" s="95">
        <v>0</v>
      </c>
      <c r="Y8" s="95">
        <v>0</v>
      </c>
      <c r="Z8" s="95">
        <v>0</v>
      </c>
      <c r="AA8" s="95">
        <v>0</v>
      </c>
      <c r="AB8" s="95">
        <v>0</v>
      </c>
      <c r="AC8" s="95">
        <v>0</v>
      </c>
      <c r="AD8" s="95">
        <v>0</v>
      </c>
      <c r="AE8" s="95">
        <v>0</v>
      </c>
      <c r="AF8" s="95">
        <v>0</v>
      </c>
      <c r="AG8" s="95">
        <v>0</v>
      </c>
      <c r="AH8" s="95">
        <v>0</v>
      </c>
      <c r="AI8" s="95">
        <v>0</v>
      </c>
      <c r="AJ8" s="95">
        <v>0</v>
      </c>
      <c r="AK8" s="95">
        <v>0</v>
      </c>
      <c r="AL8" s="95">
        <v>0</v>
      </c>
      <c r="AM8" s="95">
        <v>0</v>
      </c>
      <c r="AN8" s="95">
        <v>0</v>
      </c>
      <c r="AO8" s="95">
        <v>0</v>
      </c>
      <c r="AP8" s="95">
        <v>0</v>
      </c>
      <c r="AQ8" s="95">
        <v>0</v>
      </c>
      <c r="AR8" s="95">
        <v>0</v>
      </c>
      <c r="AS8" s="95">
        <v>0</v>
      </c>
      <c r="AT8" s="95">
        <v>0</v>
      </c>
      <c r="AU8" s="95">
        <v>0</v>
      </c>
      <c r="AV8" s="95">
        <v>0</v>
      </c>
      <c r="AW8" s="95">
        <v>0</v>
      </c>
      <c r="AX8" s="95">
        <v>0</v>
      </c>
      <c r="AY8" s="95">
        <v>0</v>
      </c>
      <c r="AZ8" s="95">
        <v>0</v>
      </c>
      <c r="BA8" s="95">
        <v>0</v>
      </c>
      <c r="BB8" s="95">
        <v>0</v>
      </c>
      <c r="BC8" s="95">
        <v>0</v>
      </c>
      <c r="BD8" s="95">
        <v>0</v>
      </c>
      <c r="BE8" s="95">
        <v>0</v>
      </c>
      <c r="BF8" s="95">
        <v>0</v>
      </c>
      <c r="BG8" s="95">
        <v>0</v>
      </c>
      <c r="BH8" s="95">
        <v>0</v>
      </c>
      <c r="BI8" s="95">
        <v>0</v>
      </c>
      <c r="BJ8" s="95">
        <v>0</v>
      </c>
      <c r="BK8" s="95">
        <v>0</v>
      </c>
      <c r="BL8" s="95">
        <v>0</v>
      </c>
      <c r="BM8" s="95">
        <v>0</v>
      </c>
      <c r="BN8" s="95">
        <v>0</v>
      </c>
      <c r="BO8" s="95">
        <v>0</v>
      </c>
      <c r="BP8" s="95">
        <v>0</v>
      </c>
      <c r="BQ8" s="95">
        <v>0</v>
      </c>
      <c r="BR8" s="95">
        <v>0</v>
      </c>
      <c r="BS8" s="95">
        <v>0</v>
      </c>
      <c r="BT8" s="95">
        <v>0</v>
      </c>
      <c r="BU8" s="95">
        <v>0</v>
      </c>
      <c r="BV8" s="95">
        <v>0</v>
      </c>
      <c r="BW8" s="95">
        <v>0</v>
      </c>
      <c r="BX8" s="95">
        <v>0</v>
      </c>
      <c r="BY8" s="95">
        <v>0</v>
      </c>
      <c r="BZ8" s="95">
        <v>0</v>
      </c>
      <c r="CA8" s="95">
        <v>0</v>
      </c>
      <c r="CB8" s="95">
        <v>0</v>
      </c>
      <c r="CC8" s="95">
        <v>0</v>
      </c>
      <c r="CD8" s="95">
        <v>0</v>
      </c>
      <c r="CE8" s="95">
        <v>0</v>
      </c>
      <c r="CF8" s="95">
        <v>0</v>
      </c>
      <c r="CG8" s="95">
        <v>0</v>
      </c>
      <c r="CH8" s="95">
        <v>0</v>
      </c>
      <c r="CI8" s="95">
        <v>0</v>
      </c>
      <c r="CJ8" s="95">
        <v>0</v>
      </c>
      <c r="CK8" s="95">
        <v>0</v>
      </c>
      <c r="CL8" s="95">
        <v>0</v>
      </c>
      <c r="CM8" s="95">
        <v>0</v>
      </c>
      <c r="CN8" s="95">
        <v>0</v>
      </c>
      <c r="CO8" s="95">
        <v>0</v>
      </c>
      <c r="CP8" s="95">
        <v>0</v>
      </c>
      <c r="CQ8" s="95">
        <v>0</v>
      </c>
      <c r="CR8" s="95">
        <v>0</v>
      </c>
      <c r="CS8" s="95">
        <v>0</v>
      </c>
      <c r="CT8" s="95">
        <v>0</v>
      </c>
      <c r="CU8" s="95">
        <v>0</v>
      </c>
      <c r="CV8" s="95">
        <v>0</v>
      </c>
      <c r="CW8" s="95">
        <v>0</v>
      </c>
      <c r="CX8" s="95">
        <v>0</v>
      </c>
      <c r="CY8" s="95">
        <v>0</v>
      </c>
      <c r="CZ8" s="95">
        <v>0</v>
      </c>
      <c r="DA8" s="95">
        <v>0</v>
      </c>
      <c r="DB8" s="95">
        <v>0</v>
      </c>
      <c r="DC8" s="95">
        <v>0</v>
      </c>
      <c r="DD8" s="95">
        <v>0</v>
      </c>
      <c r="DE8" s="95">
        <v>0</v>
      </c>
      <c r="DF8" s="95">
        <v>0</v>
      </c>
      <c r="DG8" s="95">
        <v>0</v>
      </c>
      <c r="DH8" s="96">
        <v>0</v>
      </c>
      <c r="DI8" s="96">
        <v>0</v>
      </c>
      <c r="DJ8" s="96">
        <v>0</v>
      </c>
    </row>
    <row r="9" spans="1:114" ht="19.5" customHeight="1">
      <c r="A9" s="93" t="s">
        <v>71</v>
      </c>
      <c r="B9" s="93" t="s">
        <v>71</v>
      </c>
      <c r="C9" s="93" t="s">
        <v>71</v>
      </c>
      <c r="D9" s="43" t="s">
        <v>255</v>
      </c>
      <c r="E9" s="94">
        <f t="shared" si="0"/>
        <v>323.62176</v>
      </c>
      <c r="F9" s="95">
        <v>323.62176</v>
      </c>
      <c r="G9" s="95">
        <v>0</v>
      </c>
      <c r="H9" s="95">
        <v>0</v>
      </c>
      <c r="I9" s="95">
        <v>0</v>
      </c>
      <c r="J9" s="95">
        <v>0</v>
      </c>
      <c r="K9" s="95">
        <v>0</v>
      </c>
      <c r="L9" s="95">
        <v>231.1584</v>
      </c>
      <c r="M9" s="95">
        <v>92.46336</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95">
        <v>0</v>
      </c>
      <c r="AH9" s="95">
        <v>0</v>
      </c>
      <c r="AI9" s="95">
        <v>0</v>
      </c>
      <c r="AJ9" s="95">
        <v>0</v>
      </c>
      <c r="AK9" s="95">
        <v>0</v>
      </c>
      <c r="AL9" s="95">
        <v>0</v>
      </c>
      <c r="AM9" s="95">
        <v>0</v>
      </c>
      <c r="AN9" s="95">
        <v>0</v>
      </c>
      <c r="AO9" s="95">
        <v>0</v>
      </c>
      <c r="AP9" s="95">
        <v>0</v>
      </c>
      <c r="AQ9" s="95">
        <v>0</v>
      </c>
      <c r="AR9" s="95">
        <v>0</v>
      </c>
      <c r="AS9" s="95">
        <v>0</v>
      </c>
      <c r="AT9" s="95">
        <v>0</v>
      </c>
      <c r="AU9" s="95">
        <v>0</v>
      </c>
      <c r="AV9" s="95">
        <v>0</v>
      </c>
      <c r="AW9" s="95">
        <v>0</v>
      </c>
      <c r="AX9" s="95">
        <v>0</v>
      </c>
      <c r="AY9" s="95">
        <v>0</v>
      </c>
      <c r="AZ9" s="95">
        <v>0</v>
      </c>
      <c r="BA9" s="95">
        <v>0</v>
      </c>
      <c r="BB9" s="95">
        <v>0</v>
      </c>
      <c r="BC9" s="95">
        <v>0</v>
      </c>
      <c r="BD9" s="95">
        <v>0</v>
      </c>
      <c r="BE9" s="95">
        <v>0</v>
      </c>
      <c r="BF9" s="95">
        <v>0</v>
      </c>
      <c r="BG9" s="95">
        <v>0</v>
      </c>
      <c r="BH9" s="95">
        <v>0</v>
      </c>
      <c r="BI9" s="95">
        <v>0</v>
      </c>
      <c r="BJ9" s="95">
        <v>0</v>
      </c>
      <c r="BK9" s="95">
        <v>0</v>
      </c>
      <c r="BL9" s="95">
        <v>0</v>
      </c>
      <c r="BM9" s="95">
        <v>0</v>
      </c>
      <c r="BN9" s="95">
        <v>0</v>
      </c>
      <c r="BO9" s="95">
        <v>0</v>
      </c>
      <c r="BP9" s="95">
        <v>0</v>
      </c>
      <c r="BQ9" s="95">
        <v>0</v>
      </c>
      <c r="BR9" s="95">
        <v>0</v>
      </c>
      <c r="BS9" s="95">
        <v>0</v>
      </c>
      <c r="BT9" s="95">
        <v>0</v>
      </c>
      <c r="BU9" s="95">
        <v>0</v>
      </c>
      <c r="BV9" s="95">
        <v>0</v>
      </c>
      <c r="BW9" s="95">
        <v>0</v>
      </c>
      <c r="BX9" s="95">
        <v>0</v>
      </c>
      <c r="BY9" s="95">
        <v>0</v>
      </c>
      <c r="BZ9" s="95">
        <v>0</v>
      </c>
      <c r="CA9" s="95">
        <v>0</v>
      </c>
      <c r="CB9" s="95">
        <v>0</v>
      </c>
      <c r="CC9" s="95">
        <v>0</v>
      </c>
      <c r="CD9" s="95">
        <v>0</v>
      </c>
      <c r="CE9" s="95">
        <v>0</v>
      </c>
      <c r="CF9" s="95">
        <v>0</v>
      </c>
      <c r="CG9" s="95">
        <v>0</v>
      </c>
      <c r="CH9" s="95">
        <v>0</v>
      </c>
      <c r="CI9" s="95">
        <v>0</v>
      </c>
      <c r="CJ9" s="95">
        <v>0</v>
      </c>
      <c r="CK9" s="95">
        <v>0</v>
      </c>
      <c r="CL9" s="95">
        <v>0</v>
      </c>
      <c r="CM9" s="95">
        <v>0</v>
      </c>
      <c r="CN9" s="95">
        <v>0</v>
      </c>
      <c r="CO9" s="95">
        <v>0</v>
      </c>
      <c r="CP9" s="95">
        <v>0</v>
      </c>
      <c r="CQ9" s="95">
        <v>0</v>
      </c>
      <c r="CR9" s="95">
        <v>0</v>
      </c>
      <c r="CS9" s="95">
        <v>0</v>
      </c>
      <c r="CT9" s="95">
        <v>0</v>
      </c>
      <c r="CU9" s="95">
        <v>0</v>
      </c>
      <c r="CV9" s="95">
        <v>0</v>
      </c>
      <c r="CW9" s="95">
        <v>0</v>
      </c>
      <c r="CX9" s="95">
        <v>0</v>
      </c>
      <c r="CY9" s="95">
        <v>0</v>
      </c>
      <c r="CZ9" s="95">
        <v>0</v>
      </c>
      <c r="DA9" s="95">
        <v>0</v>
      </c>
      <c r="DB9" s="95">
        <v>0</v>
      </c>
      <c r="DC9" s="95">
        <v>0</v>
      </c>
      <c r="DD9" s="95">
        <v>0</v>
      </c>
      <c r="DE9" s="95">
        <v>0</v>
      </c>
      <c r="DF9" s="95">
        <v>0</v>
      </c>
      <c r="DG9" s="95">
        <v>0</v>
      </c>
      <c r="DH9" s="96">
        <v>0</v>
      </c>
      <c r="DI9" s="96">
        <v>0</v>
      </c>
      <c r="DJ9" s="96">
        <v>0</v>
      </c>
    </row>
    <row r="10" spans="1:114" ht="19.5" customHeight="1">
      <c r="A10" s="93" t="s">
        <v>73</v>
      </c>
      <c r="B10" s="93" t="s">
        <v>74</v>
      </c>
      <c r="C10" s="93" t="s">
        <v>74</v>
      </c>
      <c r="D10" s="43" t="s">
        <v>256</v>
      </c>
      <c r="E10" s="94">
        <f t="shared" si="0"/>
        <v>231.1584</v>
      </c>
      <c r="F10" s="95">
        <v>231.1584</v>
      </c>
      <c r="G10" s="95">
        <v>0</v>
      </c>
      <c r="H10" s="95">
        <v>0</v>
      </c>
      <c r="I10" s="95">
        <v>0</v>
      </c>
      <c r="J10" s="95">
        <v>0</v>
      </c>
      <c r="K10" s="95">
        <v>0</v>
      </c>
      <c r="L10" s="95">
        <v>231.1584</v>
      </c>
      <c r="M10" s="95">
        <v>0</v>
      </c>
      <c r="N10" s="95">
        <v>0</v>
      </c>
      <c r="O10" s="95">
        <v>0</v>
      </c>
      <c r="P10" s="95">
        <v>0</v>
      </c>
      <c r="Q10" s="95">
        <v>0</v>
      </c>
      <c r="R10" s="95">
        <v>0</v>
      </c>
      <c r="S10" s="95">
        <v>0</v>
      </c>
      <c r="T10" s="95">
        <v>0</v>
      </c>
      <c r="U10" s="95">
        <v>0</v>
      </c>
      <c r="V10" s="95">
        <v>0</v>
      </c>
      <c r="W10" s="95">
        <v>0</v>
      </c>
      <c r="X10" s="95">
        <v>0</v>
      </c>
      <c r="Y10" s="95">
        <v>0</v>
      </c>
      <c r="Z10" s="95">
        <v>0</v>
      </c>
      <c r="AA10" s="95">
        <v>0</v>
      </c>
      <c r="AB10" s="95">
        <v>0</v>
      </c>
      <c r="AC10" s="95">
        <v>0</v>
      </c>
      <c r="AD10" s="95">
        <v>0</v>
      </c>
      <c r="AE10" s="95">
        <v>0</v>
      </c>
      <c r="AF10" s="95">
        <v>0</v>
      </c>
      <c r="AG10" s="95">
        <v>0</v>
      </c>
      <c r="AH10" s="95">
        <v>0</v>
      </c>
      <c r="AI10" s="95">
        <v>0</v>
      </c>
      <c r="AJ10" s="95">
        <v>0</v>
      </c>
      <c r="AK10" s="95">
        <v>0</v>
      </c>
      <c r="AL10" s="95">
        <v>0</v>
      </c>
      <c r="AM10" s="95">
        <v>0</v>
      </c>
      <c r="AN10" s="95">
        <v>0</v>
      </c>
      <c r="AO10" s="95">
        <v>0</v>
      </c>
      <c r="AP10" s="95">
        <v>0</v>
      </c>
      <c r="AQ10" s="95">
        <v>0</v>
      </c>
      <c r="AR10" s="95">
        <v>0</v>
      </c>
      <c r="AS10" s="95">
        <v>0</v>
      </c>
      <c r="AT10" s="95">
        <v>0</v>
      </c>
      <c r="AU10" s="95">
        <v>0</v>
      </c>
      <c r="AV10" s="95">
        <v>0</v>
      </c>
      <c r="AW10" s="95">
        <v>0</v>
      </c>
      <c r="AX10" s="95">
        <v>0</v>
      </c>
      <c r="AY10" s="95">
        <v>0</v>
      </c>
      <c r="AZ10" s="95">
        <v>0</v>
      </c>
      <c r="BA10" s="95">
        <v>0</v>
      </c>
      <c r="BB10" s="95">
        <v>0</v>
      </c>
      <c r="BC10" s="95">
        <v>0</v>
      </c>
      <c r="BD10" s="95">
        <v>0</v>
      </c>
      <c r="BE10" s="95">
        <v>0</v>
      </c>
      <c r="BF10" s="95">
        <v>0</v>
      </c>
      <c r="BG10" s="95">
        <v>0</v>
      </c>
      <c r="BH10" s="95">
        <v>0</v>
      </c>
      <c r="BI10" s="95">
        <v>0</v>
      </c>
      <c r="BJ10" s="95">
        <v>0</v>
      </c>
      <c r="BK10" s="95">
        <v>0</v>
      </c>
      <c r="BL10" s="95">
        <v>0</v>
      </c>
      <c r="BM10" s="95">
        <v>0</v>
      </c>
      <c r="BN10" s="95">
        <v>0</v>
      </c>
      <c r="BO10" s="95">
        <v>0</v>
      </c>
      <c r="BP10" s="95">
        <v>0</v>
      </c>
      <c r="BQ10" s="95">
        <v>0</v>
      </c>
      <c r="BR10" s="95">
        <v>0</v>
      </c>
      <c r="BS10" s="95">
        <v>0</v>
      </c>
      <c r="BT10" s="95">
        <v>0</v>
      </c>
      <c r="BU10" s="95">
        <v>0</v>
      </c>
      <c r="BV10" s="95">
        <v>0</v>
      </c>
      <c r="BW10" s="95">
        <v>0</v>
      </c>
      <c r="BX10" s="95">
        <v>0</v>
      </c>
      <c r="BY10" s="95">
        <v>0</v>
      </c>
      <c r="BZ10" s="95">
        <v>0</v>
      </c>
      <c r="CA10" s="95">
        <v>0</v>
      </c>
      <c r="CB10" s="95">
        <v>0</v>
      </c>
      <c r="CC10" s="95">
        <v>0</v>
      </c>
      <c r="CD10" s="95">
        <v>0</v>
      </c>
      <c r="CE10" s="95">
        <v>0</v>
      </c>
      <c r="CF10" s="95">
        <v>0</v>
      </c>
      <c r="CG10" s="95">
        <v>0</v>
      </c>
      <c r="CH10" s="95">
        <v>0</v>
      </c>
      <c r="CI10" s="95">
        <v>0</v>
      </c>
      <c r="CJ10" s="95">
        <v>0</v>
      </c>
      <c r="CK10" s="95">
        <v>0</v>
      </c>
      <c r="CL10" s="95">
        <v>0</v>
      </c>
      <c r="CM10" s="95">
        <v>0</v>
      </c>
      <c r="CN10" s="95">
        <v>0</v>
      </c>
      <c r="CO10" s="95">
        <v>0</v>
      </c>
      <c r="CP10" s="95">
        <v>0</v>
      </c>
      <c r="CQ10" s="95">
        <v>0</v>
      </c>
      <c r="CR10" s="95">
        <v>0</v>
      </c>
      <c r="CS10" s="95">
        <v>0</v>
      </c>
      <c r="CT10" s="95">
        <v>0</v>
      </c>
      <c r="CU10" s="95">
        <v>0</v>
      </c>
      <c r="CV10" s="95">
        <v>0</v>
      </c>
      <c r="CW10" s="95">
        <v>0</v>
      </c>
      <c r="CX10" s="95">
        <v>0</v>
      </c>
      <c r="CY10" s="95">
        <v>0</v>
      </c>
      <c r="CZ10" s="95">
        <v>0</v>
      </c>
      <c r="DA10" s="95">
        <v>0</v>
      </c>
      <c r="DB10" s="95">
        <v>0</v>
      </c>
      <c r="DC10" s="95">
        <v>0</v>
      </c>
      <c r="DD10" s="95">
        <v>0</v>
      </c>
      <c r="DE10" s="95">
        <v>0</v>
      </c>
      <c r="DF10" s="95">
        <v>0</v>
      </c>
      <c r="DG10" s="95">
        <v>0</v>
      </c>
      <c r="DH10" s="96">
        <v>0</v>
      </c>
      <c r="DI10" s="96">
        <v>0</v>
      </c>
      <c r="DJ10" s="96">
        <v>0</v>
      </c>
    </row>
    <row r="11" spans="1:114" ht="19.5" customHeight="1">
      <c r="A11" s="93" t="s">
        <v>73</v>
      </c>
      <c r="B11" s="93" t="s">
        <v>74</v>
      </c>
      <c r="C11" s="93" t="s">
        <v>77</v>
      </c>
      <c r="D11" s="43" t="s">
        <v>257</v>
      </c>
      <c r="E11" s="94">
        <f t="shared" si="0"/>
        <v>92.46336</v>
      </c>
      <c r="F11" s="95">
        <v>92.46336</v>
      </c>
      <c r="G11" s="95">
        <v>0</v>
      </c>
      <c r="H11" s="95">
        <v>0</v>
      </c>
      <c r="I11" s="95">
        <v>0</v>
      </c>
      <c r="J11" s="95">
        <v>0</v>
      </c>
      <c r="K11" s="95">
        <v>0</v>
      </c>
      <c r="L11" s="95">
        <v>0</v>
      </c>
      <c r="M11" s="95">
        <v>92.46336</v>
      </c>
      <c r="N11" s="95">
        <v>0</v>
      </c>
      <c r="O11" s="95">
        <v>0</v>
      </c>
      <c r="P11" s="95">
        <v>0</v>
      </c>
      <c r="Q11" s="95">
        <v>0</v>
      </c>
      <c r="R11" s="95">
        <v>0</v>
      </c>
      <c r="S11" s="95">
        <v>0</v>
      </c>
      <c r="T11" s="95">
        <v>0</v>
      </c>
      <c r="U11" s="95">
        <v>0</v>
      </c>
      <c r="V11" s="95">
        <v>0</v>
      </c>
      <c r="W11" s="95">
        <v>0</v>
      </c>
      <c r="X11" s="95">
        <v>0</v>
      </c>
      <c r="Y11" s="95">
        <v>0</v>
      </c>
      <c r="Z11" s="95">
        <v>0</v>
      </c>
      <c r="AA11" s="95">
        <v>0</v>
      </c>
      <c r="AB11" s="95">
        <v>0</v>
      </c>
      <c r="AC11" s="95">
        <v>0</v>
      </c>
      <c r="AD11" s="95">
        <v>0</v>
      </c>
      <c r="AE11" s="95">
        <v>0</v>
      </c>
      <c r="AF11" s="95">
        <v>0</v>
      </c>
      <c r="AG11" s="95">
        <v>0</v>
      </c>
      <c r="AH11" s="95">
        <v>0</v>
      </c>
      <c r="AI11" s="95">
        <v>0</v>
      </c>
      <c r="AJ11" s="95">
        <v>0</v>
      </c>
      <c r="AK11" s="95">
        <v>0</v>
      </c>
      <c r="AL11" s="95">
        <v>0</v>
      </c>
      <c r="AM11" s="95">
        <v>0</v>
      </c>
      <c r="AN11" s="95">
        <v>0</v>
      </c>
      <c r="AO11" s="95">
        <v>0</v>
      </c>
      <c r="AP11" s="95">
        <v>0</v>
      </c>
      <c r="AQ11" s="95">
        <v>0</v>
      </c>
      <c r="AR11" s="95">
        <v>0</v>
      </c>
      <c r="AS11" s="95">
        <v>0</v>
      </c>
      <c r="AT11" s="95">
        <v>0</v>
      </c>
      <c r="AU11" s="95">
        <v>0</v>
      </c>
      <c r="AV11" s="95">
        <v>0</v>
      </c>
      <c r="AW11" s="95">
        <v>0</v>
      </c>
      <c r="AX11" s="95">
        <v>0</v>
      </c>
      <c r="AY11" s="95">
        <v>0</v>
      </c>
      <c r="AZ11" s="95">
        <v>0</v>
      </c>
      <c r="BA11" s="95">
        <v>0</v>
      </c>
      <c r="BB11" s="95">
        <v>0</v>
      </c>
      <c r="BC11" s="95">
        <v>0</v>
      </c>
      <c r="BD11" s="95">
        <v>0</v>
      </c>
      <c r="BE11" s="95">
        <v>0</v>
      </c>
      <c r="BF11" s="95">
        <v>0</v>
      </c>
      <c r="BG11" s="95">
        <v>0</v>
      </c>
      <c r="BH11" s="95">
        <v>0</v>
      </c>
      <c r="BI11" s="95">
        <v>0</v>
      </c>
      <c r="BJ11" s="95">
        <v>0</v>
      </c>
      <c r="BK11" s="95">
        <v>0</v>
      </c>
      <c r="BL11" s="95">
        <v>0</v>
      </c>
      <c r="BM11" s="95">
        <v>0</v>
      </c>
      <c r="BN11" s="95">
        <v>0</v>
      </c>
      <c r="BO11" s="95">
        <v>0</v>
      </c>
      <c r="BP11" s="95">
        <v>0</v>
      </c>
      <c r="BQ11" s="95">
        <v>0</v>
      </c>
      <c r="BR11" s="95">
        <v>0</v>
      </c>
      <c r="BS11" s="95">
        <v>0</v>
      </c>
      <c r="BT11" s="95">
        <v>0</v>
      </c>
      <c r="BU11" s="95">
        <v>0</v>
      </c>
      <c r="BV11" s="95">
        <v>0</v>
      </c>
      <c r="BW11" s="95">
        <v>0</v>
      </c>
      <c r="BX11" s="95">
        <v>0</v>
      </c>
      <c r="BY11" s="95">
        <v>0</v>
      </c>
      <c r="BZ11" s="95">
        <v>0</v>
      </c>
      <c r="CA11" s="95">
        <v>0</v>
      </c>
      <c r="CB11" s="95">
        <v>0</v>
      </c>
      <c r="CC11" s="95">
        <v>0</v>
      </c>
      <c r="CD11" s="95">
        <v>0</v>
      </c>
      <c r="CE11" s="95">
        <v>0</v>
      </c>
      <c r="CF11" s="95">
        <v>0</v>
      </c>
      <c r="CG11" s="95">
        <v>0</v>
      </c>
      <c r="CH11" s="95">
        <v>0</v>
      </c>
      <c r="CI11" s="95">
        <v>0</v>
      </c>
      <c r="CJ11" s="95">
        <v>0</v>
      </c>
      <c r="CK11" s="95">
        <v>0</v>
      </c>
      <c r="CL11" s="95">
        <v>0</v>
      </c>
      <c r="CM11" s="95">
        <v>0</v>
      </c>
      <c r="CN11" s="95">
        <v>0</v>
      </c>
      <c r="CO11" s="95">
        <v>0</v>
      </c>
      <c r="CP11" s="95">
        <v>0</v>
      </c>
      <c r="CQ11" s="95">
        <v>0</v>
      </c>
      <c r="CR11" s="95">
        <v>0</v>
      </c>
      <c r="CS11" s="95">
        <v>0</v>
      </c>
      <c r="CT11" s="95">
        <v>0</v>
      </c>
      <c r="CU11" s="95">
        <v>0</v>
      </c>
      <c r="CV11" s="95">
        <v>0</v>
      </c>
      <c r="CW11" s="95">
        <v>0</v>
      </c>
      <c r="CX11" s="95">
        <v>0</v>
      </c>
      <c r="CY11" s="95">
        <v>0</v>
      </c>
      <c r="CZ11" s="95">
        <v>0</v>
      </c>
      <c r="DA11" s="95">
        <v>0</v>
      </c>
      <c r="DB11" s="95">
        <v>0</v>
      </c>
      <c r="DC11" s="95">
        <v>0</v>
      </c>
      <c r="DD11" s="95">
        <v>0</v>
      </c>
      <c r="DE11" s="95">
        <v>0</v>
      </c>
      <c r="DF11" s="95">
        <v>0</v>
      </c>
      <c r="DG11" s="95">
        <v>0</v>
      </c>
      <c r="DH11" s="96">
        <v>0</v>
      </c>
      <c r="DI11" s="96">
        <v>0</v>
      </c>
      <c r="DJ11" s="96">
        <v>0</v>
      </c>
    </row>
    <row r="12" spans="1:114" ht="19.5" customHeight="1">
      <c r="A12" s="93" t="s">
        <v>71</v>
      </c>
      <c r="B12" s="93" t="s">
        <v>71</v>
      </c>
      <c r="C12" s="93" t="s">
        <v>71</v>
      </c>
      <c r="D12" s="43" t="s">
        <v>258</v>
      </c>
      <c r="E12" s="94">
        <f t="shared" si="0"/>
        <v>1494.4486510000002</v>
      </c>
      <c r="F12" s="95">
        <v>1051.293276</v>
      </c>
      <c r="G12" s="95">
        <v>355.40694</v>
      </c>
      <c r="H12" s="95">
        <v>261.692028</v>
      </c>
      <c r="I12" s="95">
        <v>0</v>
      </c>
      <c r="J12" s="95">
        <v>0</v>
      </c>
      <c r="K12" s="95">
        <v>289.7448</v>
      </c>
      <c r="L12" s="95">
        <v>0</v>
      </c>
      <c r="M12" s="95">
        <v>0</v>
      </c>
      <c r="N12" s="95">
        <v>62.038575</v>
      </c>
      <c r="O12" s="95">
        <v>0</v>
      </c>
      <c r="P12" s="95">
        <v>53.130933</v>
      </c>
      <c r="Q12" s="95">
        <v>0</v>
      </c>
      <c r="R12" s="95">
        <v>0</v>
      </c>
      <c r="S12" s="95">
        <v>29.28</v>
      </c>
      <c r="T12" s="95">
        <v>346.915375</v>
      </c>
      <c r="U12" s="95">
        <v>9.72</v>
      </c>
      <c r="V12" s="95">
        <v>6</v>
      </c>
      <c r="W12" s="95">
        <v>0</v>
      </c>
      <c r="X12" s="95">
        <v>0</v>
      </c>
      <c r="Y12" s="95">
        <v>2.916</v>
      </c>
      <c r="Z12" s="95">
        <v>26.208</v>
      </c>
      <c r="AA12" s="95">
        <v>3.888</v>
      </c>
      <c r="AB12" s="95">
        <v>0</v>
      </c>
      <c r="AC12" s="95">
        <v>100.6426</v>
      </c>
      <c r="AD12" s="95">
        <v>0</v>
      </c>
      <c r="AE12" s="95">
        <v>3.250068</v>
      </c>
      <c r="AF12" s="95">
        <v>0</v>
      </c>
      <c r="AG12" s="95">
        <v>0</v>
      </c>
      <c r="AH12" s="95">
        <v>38.329983</v>
      </c>
      <c r="AI12" s="95">
        <v>4.3011</v>
      </c>
      <c r="AJ12" s="95">
        <v>31</v>
      </c>
      <c r="AK12" s="95">
        <v>0</v>
      </c>
      <c r="AL12" s="95">
        <v>0</v>
      </c>
      <c r="AM12" s="95">
        <v>10</v>
      </c>
      <c r="AN12" s="95">
        <v>0</v>
      </c>
      <c r="AO12" s="95">
        <v>0</v>
      </c>
      <c r="AP12" s="95">
        <v>23.585174</v>
      </c>
      <c r="AQ12" s="95">
        <v>34.56</v>
      </c>
      <c r="AR12" s="95">
        <v>0</v>
      </c>
      <c r="AS12" s="95">
        <v>0</v>
      </c>
      <c r="AT12" s="95">
        <v>52.51445</v>
      </c>
      <c r="AU12" s="95">
        <v>6.03</v>
      </c>
      <c r="AV12" s="95">
        <v>0</v>
      </c>
      <c r="AW12" s="95">
        <v>2.07</v>
      </c>
      <c r="AX12" s="95">
        <v>0</v>
      </c>
      <c r="AY12" s="95">
        <v>0</v>
      </c>
      <c r="AZ12" s="95">
        <v>3.96</v>
      </c>
      <c r="BA12" s="95">
        <v>0</v>
      </c>
      <c r="BB12" s="95">
        <v>0</v>
      </c>
      <c r="BC12" s="95">
        <v>0</v>
      </c>
      <c r="BD12" s="95">
        <v>0</v>
      </c>
      <c r="BE12" s="95">
        <v>0</v>
      </c>
      <c r="BF12" s="95">
        <v>0</v>
      </c>
      <c r="BG12" s="95">
        <v>0</v>
      </c>
      <c r="BH12" s="95">
        <v>0</v>
      </c>
      <c r="BI12" s="95">
        <v>0</v>
      </c>
      <c r="BJ12" s="95">
        <v>0</v>
      </c>
      <c r="BK12" s="95">
        <v>0</v>
      </c>
      <c r="BL12" s="95">
        <v>0</v>
      </c>
      <c r="BM12" s="95">
        <v>0</v>
      </c>
      <c r="BN12" s="95">
        <v>0</v>
      </c>
      <c r="BO12" s="95">
        <v>0</v>
      </c>
      <c r="BP12" s="95">
        <v>0</v>
      </c>
      <c r="BQ12" s="95">
        <v>0</v>
      </c>
      <c r="BR12" s="95">
        <v>0</v>
      </c>
      <c r="BS12" s="95">
        <v>0</v>
      </c>
      <c r="BT12" s="95">
        <v>0</v>
      </c>
      <c r="BU12" s="95">
        <v>0</v>
      </c>
      <c r="BV12" s="95">
        <v>0</v>
      </c>
      <c r="BW12" s="95">
        <v>0</v>
      </c>
      <c r="BX12" s="95">
        <v>0</v>
      </c>
      <c r="BY12" s="95">
        <v>90.21</v>
      </c>
      <c r="BZ12" s="95">
        <v>0</v>
      </c>
      <c r="CA12" s="95">
        <v>12.91</v>
      </c>
      <c r="CB12" s="95">
        <v>0</v>
      </c>
      <c r="CC12" s="95">
        <v>0</v>
      </c>
      <c r="CD12" s="95">
        <v>0</v>
      </c>
      <c r="CE12" s="95">
        <v>0</v>
      </c>
      <c r="CF12" s="95">
        <v>0</v>
      </c>
      <c r="CG12" s="95">
        <v>0</v>
      </c>
      <c r="CH12" s="95">
        <v>0</v>
      </c>
      <c r="CI12" s="95">
        <v>0</v>
      </c>
      <c r="CJ12" s="95">
        <v>0</v>
      </c>
      <c r="CK12" s="95">
        <v>0</v>
      </c>
      <c r="CL12" s="95">
        <v>0</v>
      </c>
      <c r="CM12" s="95">
        <v>0</v>
      </c>
      <c r="CN12" s="95">
        <v>0</v>
      </c>
      <c r="CO12" s="95">
        <v>0</v>
      </c>
      <c r="CP12" s="95">
        <v>77.3</v>
      </c>
      <c r="CQ12" s="95">
        <v>0</v>
      </c>
      <c r="CR12" s="95">
        <v>0</v>
      </c>
      <c r="CS12" s="95">
        <v>0</v>
      </c>
      <c r="CT12" s="95">
        <v>0</v>
      </c>
      <c r="CU12" s="95">
        <v>0</v>
      </c>
      <c r="CV12" s="95">
        <v>0</v>
      </c>
      <c r="CW12" s="95">
        <v>0</v>
      </c>
      <c r="CX12" s="95">
        <v>0</v>
      </c>
      <c r="CY12" s="95">
        <v>0</v>
      </c>
      <c r="CZ12" s="95">
        <v>0</v>
      </c>
      <c r="DA12" s="95">
        <v>0</v>
      </c>
      <c r="DB12" s="95">
        <v>0</v>
      </c>
      <c r="DC12" s="95">
        <v>0</v>
      </c>
      <c r="DD12" s="95">
        <v>0</v>
      </c>
      <c r="DE12" s="95">
        <v>0</v>
      </c>
      <c r="DF12" s="95">
        <v>0</v>
      </c>
      <c r="DG12" s="95">
        <v>0</v>
      </c>
      <c r="DH12" s="96">
        <v>0</v>
      </c>
      <c r="DI12" s="96">
        <v>0</v>
      </c>
      <c r="DJ12" s="96">
        <v>0</v>
      </c>
    </row>
    <row r="13" spans="1:114" ht="19.5" customHeight="1">
      <c r="A13" s="93" t="s">
        <v>71</v>
      </c>
      <c r="B13" s="93" t="s">
        <v>71</v>
      </c>
      <c r="C13" s="93" t="s">
        <v>71</v>
      </c>
      <c r="D13" s="43" t="s">
        <v>259</v>
      </c>
      <c r="E13" s="94">
        <f t="shared" si="0"/>
        <v>1419.190876</v>
      </c>
      <c r="F13" s="95">
        <v>976.035501</v>
      </c>
      <c r="G13" s="95">
        <v>355.40694</v>
      </c>
      <c r="H13" s="95">
        <v>261.692028</v>
      </c>
      <c r="I13" s="95">
        <v>0</v>
      </c>
      <c r="J13" s="95">
        <v>0</v>
      </c>
      <c r="K13" s="95">
        <v>289.7448</v>
      </c>
      <c r="L13" s="95">
        <v>0</v>
      </c>
      <c r="M13" s="95">
        <v>0</v>
      </c>
      <c r="N13" s="95">
        <v>0</v>
      </c>
      <c r="O13" s="95">
        <v>0</v>
      </c>
      <c r="P13" s="95">
        <v>39.911733</v>
      </c>
      <c r="Q13" s="95">
        <v>0</v>
      </c>
      <c r="R13" s="95">
        <v>0</v>
      </c>
      <c r="S13" s="95">
        <v>29.28</v>
      </c>
      <c r="T13" s="95">
        <v>346.915375</v>
      </c>
      <c r="U13" s="95">
        <v>9.72</v>
      </c>
      <c r="V13" s="95">
        <v>6</v>
      </c>
      <c r="W13" s="95">
        <v>0</v>
      </c>
      <c r="X13" s="95">
        <v>0</v>
      </c>
      <c r="Y13" s="95">
        <v>2.916</v>
      </c>
      <c r="Z13" s="95">
        <v>26.208</v>
      </c>
      <c r="AA13" s="95">
        <v>3.888</v>
      </c>
      <c r="AB13" s="95">
        <v>0</v>
      </c>
      <c r="AC13" s="95">
        <v>100.6426</v>
      </c>
      <c r="AD13" s="95">
        <v>0</v>
      </c>
      <c r="AE13" s="95">
        <v>3.250068</v>
      </c>
      <c r="AF13" s="95">
        <v>0</v>
      </c>
      <c r="AG13" s="95">
        <v>0</v>
      </c>
      <c r="AH13" s="95">
        <v>38.329983</v>
      </c>
      <c r="AI13" s="95">
        <v>4.3011</v>
      </c>
      <c r="AJ13" s="95">
        <v>31</v>
      </c>
      <c r="AK13" s="95">
        <v>0</v>
      </c>
      <c r="AL13" s="95">
        <v>0</v>
      </c>
      <c r="AM13" s="95">
        <v>10</v>
      </c>
      <c r="AN13" s="95">
        <v>0</v>
      </c>
      <c r="AO13" s="95">
        <v>0</v>
      </c>
      <c r="AP13" s="95">
        <v>23.585174</v>
      </c>
      <c r="AQ13" s="95">
        <v>34.56</v>
      </c>
      <c r="AR13" s="95">
        <v>0</v>
      </c>
      <c r="AS13" s="95">
        <v>0</v>
      </c>
      <c r="AT13" s="95">
        <v>52.51445</v>
      </c>
      <c r="AU13" s="95">
        <v>6.03</v>
      </c>
      <c r="AV13" s="95">
        <v>0</v>
      </c>
      <c r="AW13" s="95">
        <v>2.07</v>
      </c>
      <c r="AX13" s="95">
        <v>0</v>
      </c>
      <c r="AY13" s="95">
        <v>0</v>
      </c>
      <c r="AZ13" s="95">
        <v>3.96</v>
      </c>
      <c r="BA13" s="95">
        <v>0</v>
      </c>
      <c r="BB13" s="95">
        <v>0</v>
      </c>
      <c r="BC13" s="95">
        <v>0</v>
      </c>
      <c r="BD13" s="95">
        <v>0</v>
      </c>
      <c r="BE13" s="95">
        <v>0</v>
      </c>
      <c r="BF13" s="95">
        <v>0</v>
      </c>
      <c r="BG13" s="95">
        <v>0</v>
      </c>
      <c r="BH13" s="95">
        <v>0</v>
      </c>
      <c r="BI13" s="95">
        <v>0</v>
      </c>
      <c r="BJ13" s="95">
        <v>0</v>
      </c>
      <c r="BK13" s="95">
        <v>0</v>
      </c>
      <c r="BL13" s="95">
        <v>0</v>
      </c>
      <c r="BM13" s="95">
        <v>0</v>
      </c>
      <c r="BN13" s="95">
        <v>0</v>
      </c>
      <c r="BO13" s="95">
        <v>0</v>
      </c>
      <c r="BP13" s="95">
        <v>0</v>
      </c>
      <c r="BQ13" s="95">
        <v>0</v>
      </c>
      <c r="BR13" s="95">
        <v>0</v>
      </c>
      <c r="BS13" s="95">
        <v>0</v>
      </c>
      <c r="BT13" s="95">
        <v>0</v>
      </c>
      <c r="BU13" s="95">
        <v>0</v>
      </c>
      <c r="BV13" s="95">
        <v>0</v>
      </c>
      <c r="BW13" s="95">
        <v>0</v>
      </c>
      <c r="BX13" s="95">
        <v>0</v>
      </c>
      <c r="BY13" s="95">
        <v>90.21</v>
      </c>
      <c r="BZ13" s="95">
        <v>0</v>
      </c>
      <c r="CA13" s="95">
        <v>12.91</v>
      </c>
      <c r="CB13" s="95">
        <v>0</v>
      </c>
      <c r="CC13" s="95">
        <v>0</v>
      </c>
      <c r="CD13" s="95">
        <v>0</v>
      </c>
      <c r="CE13" s="95">
        <v>0</v>
      </c>
      <c r="CF13" s="95">
        <v>0</v>
      </c>
      <c r="CG13" s="95">
        <v>0</v>
      </c>
      <c r="CH13" s="95">
        <v>0</v>
      </c>
      <c r="CI13" s="95">
        <v>0</v>
      </c>
      <c r="CJ13" s="95">
        <v>0</v>
      </c>
      <c r="CK13" s="95">
        <v>0</v>
      </c>
      <c r="CL13" s="95">
        <v>0</v>
      </c>
      <c r="CM13" s="95">
        <v>0</v>
      </c>
      <c r="CN13" s="95">
        <v>0</v>
      </c>
      <c r="CO13" s="95">
        <v>0</v>
      </c>
      <c r="CP13" s="95">
        <v>77.3</v>
      </c>
      <c r="CQ13" s="95">
        <v>0</v>
      </c>
      <c r="CR13" s="95">
        <v>0</v>
      </c>
      <c r="CS13" s="95">
        <v>0</v>
      </c>
      <c r="CT13" s="95">
        <v>0</v>
      </c>
      <c r="CU13" s="95">
        <v>0</v>
      </c>
      <c r="CV13" s="95">
        <v>0</v>
      </c>
      <c r="CW13" s="95">
        <v>0</v>
      </c>
      <c r="CX13" s="95">
        <v>0</v>
      </c>
      <c r="CY13" s="95">
        <v>0</v>
      </c>
      <c r="CZ13" s="95">
        <v>0</v>
      </c>
      <c r="DA13" s="95">
        <v>0</v>
      </c>
      <c r="DB13" s="95">
        <v>0</v>
      </c>
      <c r="DC13" s="95">
        <v>0</v>
      </c>
      <c r="DD13" s="95">
        <v>0</v>
      </c>
      <c r="DE13" s="95">
        <v>0</v>
      </c>
      <c r="DF13" s="95">
        <v>0</v>
      </c>
      <c r="DG13" s="95">
        <v>0</v>
      </c>
      <c r="DH13" s="96">
        <v>0</v>
      </c>
      <c r="DI13" s="96">
        <v>0</v>
      </c>
      <c r="DJ13" s="96">
        <v>0</v>
      </c>
    </row>
    <row r="14" spans="1:114" ht="19.5" customHeight="1">
      <c r="A14" s="93" t="s">
        <v>79</v>
      </c>
      <c r="B14" s="93" t="s">
        <v>80</v>
      </c>
      <c r="C14" s="93" t="s">
        <v>81</v>
      </c>
      <c r="D14" s="43" t="s">
        <v>260</v>
      </c>
      <c r="E14" s="94">
        <f t="shared" si="0"/>
        <v>1419.190876</v>
      </c>
      <c r="F14" s="95">
        <v>976.035501</v>
      </c>
      <c r="G14" s="95">
        <v>355.40694</v>
      </c>
      <c r="H14" s="95">
        <v>261.692028</v>
      </c>
      <c r="I14" s="95">
        <v>0</v>
      </c>
      <c r="J14" s="95">
        <v>0</v>
      </c>
      <c r="K14" s="95">
        <v>289.7448</v>
      </c>
      <c r="L14" s="95">
        <v>0</v>
      </c>
      <c r="M14" s="95">
        <v>0</v>
      </c>
      <c r="N14" s="95">
        <v>0</v>
      </c>
      <c r="O14" s="95">
        <v>0</v>
      </c>
      <c r="P14" s="95">
        <v>39.911733</v>
      </c>
      <c r="Q14" s="95">
        <v>0</v>
      </c>
      <c r="R14" s="95">
        <v>0</v>
      </c>
      <c r="S14" s="95">
        <v>29.28</v>
      </c>
      <c r="T14" s="95">
        <v>346.915375</v>
      </c>
      <c r="U14" s="95">
        <v>9.72</v>
      </c>
      <c r="V14" s="95">
        <v>6</v>
      </c>
      <c r="W14" s="95">
        <v>0</v>
      </c>
      <c r="X14" s="95">
        <v>0</v>
      </c>
      <c r="Y14" s="95">
        <v>2.916</v>
      </c>
      <c r="Z14" s="95">
        <v>26.208</v>
      </c>
      <c r="AA14" s="95">
        <v>3.888</v>
      </c>
      <c r="AB14" s="95">
        <v>0</v>
      </c>
      <c r="AC14" s="95">
        <v>100.6426</v>
      </c>
      <c r="AD14" s="95">
        <v>0</v>
      </c>
      <c r="AE14" s="95">
        <v>3.250068</v>
      </c>
      <c r="AF14" s="95">
        <v>0</v>
      </c>
      <c r="AG14" s="95">
        <v>0</v>
      </c>
      <c r="AH14" s="95">
        <v>38.329983</v>
      </c>
      <c r="AI14" s="95">
        <v>4.3011</v>
      </c>
      <c r="AJ14" s="95">
        <v>31</v>
      </c>
      <c r="AK14" s="95">
        <v>0</v>
      </c>
      <c r="AL14" s="95">
        <v>0</v>
      </c>
      <c r="AM14" s="95">
        <v>10</v>
      </c>
      <c r="AN14" s="95">
        <v>0</v>
      </c>
      <c r="AO14" s="95">
        <v>0</v>
      </c>
      <c r="AP14" s="95">
        <v>23.585174</v>
      </c>
      <c r="AQ14" s="95">
        <v>34.56</v>
      </c>
      <c r="AR14" s="95">
        <v>0</v>
      </c>
      <c r="AS14" s="95">
        <v>0</v>
      </c>
      <c r="AT14" s="95">
        <v>52.51445</v>
      </c>
      <c r="AU14" s="95">
        <v>6.03</v>
      </c>
      <c r="AV14" s="95">
        <v>0</v>
      </c>
      <c r="AW14" s="95">
        <v>2.07</v>
      </c>
      <c r="AX14" s="95">
        <v>0</v>
      </c>
      <c r="AY14" s="95">
        <v>0</v>
      </c>
      <c r="AZ14" s="95">
        <v>3.96</v>
      </c>
      <c r="BA14" s="95">
        <v>0</v>
      </c>
      <c r="BB14" s="95">
        <v>0</v>
      </c>
      <c r="BC14" s="95">
        <v>0</v>
      </c>
      <c r="BD14" s="95">
        <v>0</v>
      </c>
      <c r="BE14" s="95">
        <v>0</v>
      </c>
      <c r="BF14" s="95">
        <v>0</v>
      </c>
      <c r="BG14" s="95">
        <v>0</v>
      </c>
      <c r="BH14" s="95">
        <v>0</v>
      </c>
      <c r="BI14" s="95">
        <v>0</v>
      </c>
      <c r="BJ14" s="95">
        <v>0</v>
      </c>
      <c r="BK14" s="95">
        <v>0</v>
      </c>
      <c r="BL14" s="95">
        <v>0</v>
      </c>
      <c r="BM14" s="95">
        <v>0</v>
      </c>
      <c r="BN14" s="95">
        <v>0</v>
      </c>
      <c r="BO14" s="95">
        <v>0</v>
      </c>
      <c r="BP14" s="95">
        <v>0</v>
      </c>
      <c r="BQ14" s="95">
        <v>0</v>
      </c>
      <c r="BR14" s="95">
        <v>0</v>
      </c>
      <c r="BS14" s="95">
        <v>0</v>
      </c>
      <c r="BT14" s="95">
        <v>0</v>
      </c>
      <c r="BU14" s="95">
        <v>0</v>
      </c>
      <c r="BV14" s="95">
        <v>0</v>
      </c>
      <c r="BW14" s="95">
        <v>0</v>
      </c>
      <c r="BX14" s="95">
        <v>0</v>
      </c>
      <c r="BY14" s="95">
        <v>90.21</v>
      </c>
      <c r="BZ14" s="95">
        <v>0</v>
      </c>
      <c r="CA14" s="95">
        <v>12.91</v>
      </c>
      <c r="CB14" s="95">
        <v>0</v>
      </c>
      <c r="CC14" s="95">
        <v>0</v>
      </c>
      <c r="CD14" s="95">
        <v>0</v>
      </c>
      <c r="CE14" s="95">
        <v>0</v>
      </c>
      <c r="CF14" s="95">
        <v>0</v>
      </c>
      <c r="CG14" s="95">
        <v>0</v>
      </c>
      <c r="CH14" s="95">
        <v>0</v>
      </c>
      <c r="CI14" s="95">
        <v>0</v>
      </c>
      <c r="CJ14" s="95">
        <v>0</v>
      </c>
      <c r="CK14" s="95">
        <v>0</v>
      </c>
      <c r="CL14" s="95">
        <v>0</v>
      </c>
      <c r="CM14" s="95">
        <v>0</v>
      </c>
      <c r="CN14" s="95">
        <v>0</v>
      </c>
      <c r="CO14" s="95">
        <v>0</v>
      </c>
      <c r="CP14" s="95">
        <v>77.3</v>
      </c>
      <c r="CQ14" s="95">
        <v>0</v>
      </c>
      <c r="CR14" s="95">
        <v>0</v>
      </c>
      <c r="CS14" s="95">
        <v>0</v>
      </c>
      <c r="CT14" s="95">
        <v>0</v>
      </c>
      <c r="CU14" s="95">
        <v>0</v>
      </c>
      <c r="CV14" s="95">
        <v>0</v>
      </c>
      <c r="CW14" s="95">
        <v>0</v>
      </c>
      <c r="CX14" s="95">
        <v>0</v>
      </c>
      <c r="CY14" s="95">
        <v>0</v>
      </c>
      <c r="CZ14" s="95">
        <v>0</v>
      </c>
      <c r="DA14" s="95">
        <v>0</v>
      </c>
      <c r="DB14" s="95">
        <v>0</v>
      </c>
      <c r="DC14" s="95">
        <v>0</v>
      </c>
      <c r="DD14" s="95">
        <v>0</v>
      </c>
      <c r="DE14" s="95">
        <v>0</v>
      </c>
      <c r="DF14" s="95">
        <v>0</v>
      </c>
      <c r="DG14" s="95">
        <v>0</v>
      </c>
      <c r="DH14" s="96">
        <v>0</v>
      </c>
      <c r="DI14" s="96">
        <v>0</v>
      </c>
      <c r="DJ14" s="96">
        <v>0</v>
      </c>
    </row>
    <row r="15" spans="1:114" ht="19.5" customHeight="1">
      <c r="A15" s="93" t="s">
        <v>71</v>
      </c>
      <c r="B15" s="93" t="s">
        <v>71</v>
      </c>
      <c r="C15" s="93" t="s">
        <v>71</v>
      </c>
      <c r="D15" s="43" t="s">
        <v>261</v>
      </c>
      <c r="E15" s="94">
        <f t="shared" si="0"/>
        <v>75.257775</v>
      </c>
      <c r="F15" s="95">
        <v>75.257775</v>
      </c>
      <c r="G15" s="95">
        <v>0</v>
      </c>
      <c r="H15" s="95">
        <v>0</v>
      </c>
      <c r="I15" s="95">
        <v>0</v>
      </c>
      <c r="J15" s="95">
        <v>0</v>
      </c>
      <c r="K15" s="95">
        <v>0</v>
      </c>
      <c r="L15" s="95">
        <v>0</v>
      </c>
      <c r="M15" s="95">
        <v>0</v>
      </c>
      <c r="N15" s="95">
        <v>62.038575</v>
      </c>
      <c r="O15" s="95">
        <v>0</v>
      </c>
      <c r="P15" s="95">
        <v>13.2192</v>
      </c>
      <c r="Q15" s="95">
        <v>0</v>
      </c>
      <c r="R15" s="95">
        <v>0</v>
      </c>
      <c r="S15" s="95">
        <v>0</v>
      </c>
      <c r="T15" s="95">
        <v>0</v>
      </c>
      <c r="U15" s="95">
        <v>0</v>
      </c>
      <c r="V15" s="95">
        <v>0</v>
      </c>
      <c r="W15" s="95">
        <v>0</v>
      </c>
      <c r="X15" s="95">
        <v>0</v>
      </c>
      <c r="Y15" s="95">
        <v>0</v>
      </c>
      <c r="Z15" s="95">
        <v>0</v>
      </c>
      <c r="AA15" s="95">
        <v>0</v>
      </c>
      <c r="AB15" s="95">
        <v>0</v>
      </c>
      <c r="AC15" s="95">
        <v>0</v>
      </c>
      <c r="AD15" s="95">
        <v>0</v>
      </c>
      <c r="AE15" s="95">
        <v>0</v>
      </c>
      <c r="AF15" s="95">
        <v>0</v>
      </c>
      <c r="AG15" s="95">
        <v>0</v>
      </c>
      <c r="AH15" s="95">
        <v>0</v>
      </c>
      <c r="AI15" s="95">
        <v>0</v>
      </c>
      <c r="AJ15" s="95">
        <v>0</v>
      </c>
      <c r="AK15" s="95">
        <v>0</v>
      </c>
      <c r="AL15" s="95">
        <v>0</v>
      </c>
      <c r="AM15" s="95">
        <v>0</v>
      </c>
      <c r="AN15" s="95">
        <v>0</v>
      </c>
      <c r="AO15" s="95">
        <v>0</v>
      </c>
      <c r="AP15" s="95">
        <v>0</v>
      </c>
      <c r="AQ15" s="95">
        <v>0</v>
      </c>
      <c r="AR15" s="95">
        <v>0</v>
      </c>
      <c r="AS15" s="95">
        <v>0</v>
      </c>
      <c r="AT15" s="95">
        <v>0</v>
      </c>
      <c r="AU15" s="95">
        <v>0</v>
      </c>
      <c r="AV15" s="95">
        <v>0</v>
      </c>
      <c r="AW15" s="95">
        <v>0</v>
      </c>
      <c r="AX15" s="95">
        <v>0</v>
      </c>
      <c r="AY15" s="95">
        <v>0</v>
      </c>
      <c r="AZ15" s="95">
        <v>0</v>
      </c>
      <c r="BA15" s="95">
        <v>0</v>
      </c>
      <c r="BB15" s="95">
        <v>0</v>
      </c>
      <c r="BC15" s="95">
        <v>0</v>
      </c>
      <c r="BD15" s="95">
        <v>0</v>
      </c>
      <c r="BE15" s="95">
        <v>0</v>
      </c>
      <c r="BF15" s="95">
        <v>0</v>
      </c>
      <c r="BG15" s="95">
        <v>0</v>
      </c>
      <c r="BH15" s="95">
        <v>0</v>
      </c>
      <c r="BI15" s="95">
        <v>0</v>
      </c>
      <c r="BJ15" s="95">
        <v>0</v>
      </c>
      <c r="BK15" s="95">
        <v>0</v>
      </c>
      <c r="BL15" s="95">
        <v>0</v>
      </c>
      <c r="BM15" s="95">
        <v>0</v>
      </c>
      <c r="BN15" s="95">
        <v>0</v>
      </c>
      <c r="BO15" s="95">
        <v>0</v>
      </c>
      <c r="BP15" s="95">
        <v>0</v>
      </c>
      <c r="BQ15" s="95">
        <v>0</v>
      </c>
      <c r="BR15" s="95">
        <v>0</v>
      </c>
      <c r="BS15" s="95">
        <v>0</v>
      </c>
      <c r="BT15" s="95">
        <v>0</v>
      </c>
      <c r="BU15" s="95">
        <v>0</v>
      </c>
      <c r="BV15" s="95">
        <v>0</v>
      </c>
      <c r="BW15" s="95">
        <v>0</v>
      </c>
      <c r="BX15" s="95">
        <v>0</v>
      </c>
      <c r="BY15" s="95">
        <v>0</v>
      </c>
      <c r="BZ15" s="95">
        <v>0</v>
      </c>
      <c r="CA15" s="95">
        <v>0</v>
      </c>
      <c r="CB15" s="95">
        <v>0</v>
      </c>
      <c r="CC15" s="95">
        <v>0</v>
      </c>
      <c r="CD15" s="95">
        <v>0</v>
      </c>
      <c r="CE15" s="95">
        <v>0</v>
      </c>
      <c r="CF15" s="95">
        <v>0</v>
      </c>
      <c r="CG15" s="95">
        <v>0</v>
      </c>
      <c r="CH15" s="95">
        <v>0</v>
      </c>
      <c r="CI15" s="95">
        <v>0</v>
      </c>
      <c r="CJ15" s="95">
        <v>0</v>
      </c>
      <c r="CK15" s="95">
        <v>0</v>
      </c>
      <c r="CL15" s="95">
        <v>0</v>
      </c>
      <c r="CM15" s="95">
        <v>0</v>
      </c>
      <c r="CN15" s="95">
        <v>0</v>
      </c>
      <c r="CO15" s="95">
        <v>0</v>
      </c>
      <c r="CP15" s="95">
        <v>0</v>
      </c>
      <c r="CQ15" s="95">
        <v>0</v>
      </c>
      <c r="CR15" s="95">
        <v>0</v>
      </c>
      <c r="CS15" s="95">
        <v>0</v>
      </c>
      <c r="CT15" s="95">
        <v>0</v>
      </c>
      <c r="CU15" s="95">
        <v>0</v>
      </c>
      <c r="CV15" s="95">
        <v>0</v>
      </c>
      <c r="CW15" s="95">
        <v>0</v>
      </c>
      <c r="CX15" s="95">
        <v>0</v>
      </c>
      <c r="CY15" s="95">
        <v>0</v>
      </c>
      <c r="CZ15" s="95">
        <v>0</v>
      </c>
      <c r="DA15" s="95">
        <v>0</v>
      </c>
      <c r="DB15" s="95">
        <v>0</v>
      </c>
      <c r="DC15" s="95">
        <v>0</v>
      </c>
      <c r="DD15" s="95">
        <v>0</v>
      </c>
      <c r="DE15" s="95">
        <v>0</v>
      </c>
      <c r="DF15" s="95">
        <v>0</v>
      </c>
      <c r="DG15" s="95">
        <v>0</v>
      </c>
      <c r="DH15" s="96">
        <v>0</v>
      </c>
      <c r="DI15" s="96">
        <v>0</v>
      </c>
      <c r="DJ15" s="96">
        <v>0</v>
      </c>
    </row>
    <row r="16" spans="1:114" ht="19.5" customHeight="1">
      <c r="A16" s="93" t="s">
        <v>79</v>
      </c>
      <c r="B16" s="93" t="s">
        <v>83</v>
      </c>
      <c r="C16" s="93" t="s">
        <v>84</v>
      </c>
      <c r="D16" s="43" t="s">
        <v>262</v>
      </c>
      <c r="E16" s="94">
        <f t="shared" si="0"/>
        <v>62.038575</v>
      </c>
      <c r="F16" s="95">
        <v>62.038575</v>
      </c>
      <c r="G16" s="95">
        <v>0</v>
      </c>
      <c r="H16" s="95">
        <v>0</v>
      </c>
      <c r="I16" s="95">
        <v>0</v>
      </c>
      <c r="J16" s="95">
        <v>0</v>
      </c>
      <c r="K16" s="95">
        <v>0</v>
      </c>
      <c r="L16" s="95">
        <v>0</v>
      </c>
      <c r="M16" s="95">
        <v>0</v>
      </c>
      <c r="N16" s="95">
        <v>62.038575</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c r="AN16" s="95">
        <v>0</v>
      </c>
      <c r="AO16" s="95">
        <v>0</v>
      </c>
      <c r="AP16" s="95">
        <v>0</v>
      </c>
      <c r="AQ16" s="95">
        <v>0</v>
      </c>
      <c r="AR16" s="95">
        <v>0</v>
      </c>
      <c r="AS16" s="95">
        <v>0</v>
      </c>
      <c r="AT16" s="95">
        <v>0</v>
      </c>
      <c r="AU16" s="95">
        <v>0</v>
      </c>
      <c r="AV16" s="95">
        <v>0</v>
      </c>
      <c r="AW16" s="95">
        <v>0</v>
      </c>
      <c r="AX16" s="95">
        <v>0</v>
      </c>
      <c r="AY16" s="95">
        <v>0</v>
      </c>
      <c r="AZ16" s="95">
        <v>0</v>
      </c>
      <c r="BA16" s="95">
        <v>0</v>
      </c>
      <c r="BB16" s="95">
        <v>0</v>
      </c>
      <c r="BC16" s="95">
        <v>0</v>
      </c>
      <c r="BD16" s="95">
        <v>0</v>
      </c>
      <c r="BE16" s="95">
        <v>0</v>
      </c>
      <c r="BF16" s="95">
        <v>0</v>
      </c>
      <c r="BG16" s="95">
        <v>0</v>
      </c>
      <c r="BH16" s="95">
        <v>0</v>
      </c>
      <c r="BI16" s="95">
        <v>0</v>
      </c>
      <c r="BJ16" s="95">
        <v>0</v>
      </c>
      <c r="BK16" s="95">
        <v>0</v>
      </c>
      <c r="BL16" s="95">
        <v>0</v>
      </c>
      <c r="BM16" s="95">
        <v>0</v>
      </c>
      <c r="BN16" s="95">
        <v>0</v>
      </c>
      <c r="BO16" s="95">
        <v>0</v>
      </c>
      <c r="BP16" s="95">
        <v>0</v>
      </c>
      <c r="BQ16" s="95">
        <v>0</v>
      </c>
      <c r="BR16" s="95">
        <v>0</v>
      </c>
      <c r="BS16" s="95">
        <v>0</v>
      </c>
      <c r="BT16" s="95">
        <v>0</v>
      </c>
      <c r="BU16" s="95">
        <v>0</v>
      </c>
      <c r="BV16" s="95">
        <v>0</v>
      </c>
      <c r="BW16" s="95">
        <v>0</v>
      </c>
      <c r="BX16" s="95">
        <v>0</v>
      </c>
      <c r="BY16" s="95">
        <v>0</v>
      </c>
      <c r="BZ16" s="95">
        <v>0</v>
      </c>
      <c r="CA16" s="95">
        <v>0</v>
      </c>
      <c r="CB16" s="95">
        <v>0</v>
      </c>
      <c r="CC16" s="95">
        <v>0</v>
      </c>
      <c r="CD16" s="95">
        <v>0</v>
      </c>
      <c r="CE16" s="95">
        <v>0</v>
      </c>
      <c r="CF16" s="95">
        <v>0</v>
      </c>
      <c r="CG16" s="95">
        <v>0</v>
      </c>
      <c r="CH16" s="95">
        <v>0</v>
      </c>
      <c r="CI16" s="95">
        <v>0</v>
      </c>
      <c r="CJ16" s="95">
        <v>0</v>
      </c>
      <c r="CK16" s="95">
        <v>0</v>
      </c>
      <c r="CL16" s="95">
        <v>0</v>
      </c>
      <c r="CM16" s="95">
        <v>0</v>
      </c>
      <c r="CN16" s="95">
        <v>0</v>
      </c>
      <c r="CO16" s="95">
        <v>0</v>
      </c>
      <c r="CP16" s="95">
        <v>0</v>
      </c>
      <c r="CQ16" s="95">
        <v>0</v>
      </c>
      <c r="CR16" s="95">
        <v>0</v>
      </c>
      <c r="CS16" s="95">
        <v>0</v>
      </c>
      <c r="CT16" s="95">
        <v>0</v>
      </c>
      <c r="CU16" s="95">
        <v>0</v>
      </c>
      <c r="CV16" s="95">
        <v>0</v>
      </c>
      <c r="CW16" s="95">
        <v>0</v>
      </c>
      <c r="CX16" s="95">
        <v>0</v>
      </c>
      <c r="CY16" s="95">
        <v>0</v>
      </c>
      <c r="CZ16" s="95">
        <v>0</v>
      </c>
      <c r="DA16" s="95">
        <v>0</v>
      </c>
      <c r="DB16" s="95">
        <v>0</v>
      </c>
      <c r="DC16" s="95">
        <v>0</v>
      </c>
      <c r="DD16" s="95">
        <v>0</v>
      </c>
      <c r="DE16" s="95">
        <v>0</v>
      </c>
      <c r="DF16" s="95">
        <v>0</v>
      </c>
      <c r="DG16" s="95">
        <v>0</v>
      </c>
      <c r="DH16" s="96">
        <v>0</v>
      </c>
      <c r="DI16" s="96">
        <v>0</v>
      </c>
      <c r="DJ16" s="96">
        <v>0</v>
      </c>
    </row>
    <row r="17" spans="1:114" ht="19.5" customHeight="1">
      <c r="A17" s="93" t="s">
        <v>79</v>
      </c>
      <c r="B17" s="93" t="s">
        <v>83</v>
      </c>
      <c r="C17" s="93" t="s">
        <v>86</v>
      </c>
      <c r="D17" s="43" t="s">
        <v>263</v>
      </c>
      <c r="E17" s="94">
        <f t="shared" si="0"/>
        <v>13.2192</v>
      </c>
      <c r="F17" s="95">
        <v>13.2192</v>
      </c>
      <c r="G17" s="95">
        <v>0</v>
      </c>
      <c r="H17" s="95">
        <v>0</v>
      </c>
      <c r="I17" s="95">
        <v>0</v>
      </c>
      <c r="J17" s="95">
        <v>0</v>
      </c>
      <c r="K17" s="95">
        <v>0</v>
      </c>
      <c r="L17" s="95">
        <v>0</v>
      </c>
      <c r="M17" s="95">
        <v>0</v>
      </c>
      <c r="N17" s="95">
        <v>0</v>
      </c>
      <c r="O17" s="95">
        <v>0</v>
      </c>
      <c r="P17" s="95">
        <v>13.2192</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95">
        <v>0</v>
      </c>
      <c r="AH17" s="95">
        <v>0</v>
      </c>
      <c r="AI17" s="95">
        <v>0</v>
      </c>
      <c r="AJ17" s="95">
        <v>0</v>
      </c>
      <c r="AK17" s="95">
        <v>0</v>
      </c>
      <c r="AL17" s="95">
        <v>0</v>
      </c>
      <c r="AM17" s="95">
        <v>0</v>
      </c>
      <c r="AN17" s="95">
        <v>0</v>
      </c>
      <c r="AO17" s="95">
        <v>0</v>
      </c>
      <c r="AP17" s="95">
        <v>0</v>
      </c>
      <c r="AQ17" s="95">
        <v>0</v>
      </c>
      <c r="AR17" s="95">
        <v>0</v>
      </c>
      <c r="AS17" s="95">
        <v>0</v>
      </c>
      <c r="AT17" s="95">
        <v>0</v>
      </c>
      <c r="AU17" s="95">
        <v>0</v>
      </c>
      <c r="AV17" s="95">
        <v>0</v>
      </c>
      <c r="AW17" s="95">
        <v>0</v>
      </c>
      <c r="AX17" s="95">
        <v>0</v>
      </c>
      <c r="AY17" s="95">
        <v>0</v>
      </c>
      <c r="AZ17" s="95">
        <v>0</v>
      </c>
      <c r="BA17" s="95">
        <v>0</v>
      </c>
      <c r="BB17" s="95">
        <v>0</v>
      </c>
      <c r="BC17" s="95">
        <v>0</v>
      </c>
      <c r="BD17" s="95">
        <v>0</v>
      </c>
      <c r="BE17" s="95">
        <v>0</v>
      </c>
      <c r="BF17" s="95">
        <v>0</v>
      </c>
      <c r="BG17" s="95">
        <v>0</v>
      </c>
      <c r="BH17" s="95">
        <v>0</v>
      </c>
      <c r="BI17" s="95">
        <v>0</v>
      </c>
      <c r="BJ17" s="95">
        <v>0</v>
      </c>
      <c r="BK17" s="95">
        <v>0</v>
      </c>
      <c r="BL17" s="95">
        <v>0</v>
      </c>
      <c r="BM17" s="95">
        <v>0</v>
      </c>
      <c r="BN17" s="95">
        <v>0</v>
      </c>
      <c r="BO17" s="95">
        <v>0</v>
      </c>
      <c r="BP17" s="95">
        <v>0</v>
      </c>
      <c r="BQ17" s="95">
        <v>0</v>
      </c>
      <c r="BR17" s="95">
        <v>0</v>
      </c>
      <c r="BS17" s="95">
        <v>0</v>
      </c>
      <c r="BT17" s="95">
        <v>0</v>
      </c>
      <c r="BU17" s="95">
        <v>0</v>
      </c>
      <c r="BV17" s="95">
        <v>0</v>
      </c>
      <c r="BW17" s="95">
        <v>0</v>
      </c>
      <c r="BX17" s="95">
        <v>0</v>
      </c>
      <c r="BY17" s="95">
        <v>0</v>
      </c>
      <c r="BZ17" s="95">
        <v>0</v>
      </c>
      <c r="CA17" s="95">
        <v>0</v>
      </c>
      <c r="CB17" s="95">
        <v>0</v>
      </c>
      <c r="CC17" s="95">
        <v>0</v>
      </c>
      <c r="CD17" s="95">
        <v>0</v>
      </c>
      <c r="CE17" s="95">
        <v>0</v>
      </c>
      <c r="CF17" s="95">
        <v>0</v>
      </c>
      <c r="CG17" s="95">
        <v>0</v>
      </c>
      <c r="CH17" s="95">
        <v>0</v>
      </c>
      <c r="CI17" s="95">
        <v>0</v>
      </c>
      <c r="CJ17" s="95">
        <v>0</v>
      </c>
      <c r="CK17" s="95">
        <v>0</v>
      </c>
      <c r="CL17" s="95">
        <v>0</v>
      </c>
      <c r="CM17" s="95">
        <v>0</v>
      </c>
      <c r="CN17" s="95">
        <v>0</v>
      </c>
      <c r="CO17" s="95">
        <v>0</v>
      </c>
      <c r="CP17" s="95">
        <v>0</v>
      </c>
      <c r="CQ17" s="95">
        <v>0</v>
      </c>
      <c r="CR17" s="95">
        <v>0</v>
      </c>
      <c r="CS17" s="95">
        <v>0</v>
      </c>
      <c r="CT17" s="95">
        <v>0</v>
      </c>
      <c r="CU17" s="95">
        <v>0</v>
      </c>
      <c r="CV17" s="95">
        <v>0</v>
      </c>
      <c r="CW17" s="95">
        <v>0</v>
      </c>
      <c r="CX17" s="95">
        <v>0</v>
      </c>
      <c r="CY17" s="95">
        <v>0</v>
      </c>
      <c r="CZ17" s="95">
        <v>0</v>
      </c>
      <c r="DA17" s="95">
        <v>0</v>
      </c>
      <c r="DB17" s="95">
        <v>0</v>
      </c>
      <c r="DC17" s="95">
        <v>0</v>
      </c>
      <c r="DD17" s="95">
        <v>0</v>
      </c>
      <c r="DE17" s="95">
        <v>0</v>
      </c>
      <c r="DF17" s="95">
        <v>0</v>
      </c>
      <c r="DG17" s="95">
        <v>0</v>
      </c>
      <c r="DH17" s="96">
        <v>0</v>
      </c>
      <c r="DI17" s="96">
        <v>0</v>
      </c>
      <c r="DJ17" s="96">
        <v>0</v>
      </c>
    </row>
    <row r="18" spans="1:114" ht="19.5" customHeight="1">
      <c r="A18" s="93" t="s">
        <v>71</v>
      </c>
      <c r="B18" s="93" t="s">
        <v>71</v>
      </c>
      <c r="C18" s="93" t="s">
        <v>71</v>
      </c>
      <c r="D18" s="43" t="s">
        <v>264</v>
      </c>
      <c r="E18" s="94">
        <f t="shared" si="0"/>
        <v>166.826419</v>
      </c>
      <c r="F18" s="95">
        <v>166.826419</v>
      </c>
      <c r="G18" s="95">
        <v>0</v>
      </c>
      <c r="H18" s="95">
        <v>0</v>
      </c>
      <c r="I18" s="95">
        <v>0</v>
      </c>
      <c r="J18" s="95">
        <v>0</v>
      </c>
      <c r="K18" s="95">
        <v>0</v>
      </c>
      <c r="L18" s="95">
        <v>0</v>
      </c>
      <c r="M18" s="95">
        <v>0</v>
      </c>
      <c r="N18" s="95">
        <v>0</v>
      </c>
      <c r="O18" s="95">
        <v>0</v>
      </c>
      <c r="P18" s="95">
        <v>0</v>
      </c>
      <c r="Q18" s="95">
        <v>166.826419</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0</v>
      </c>
      <c r="AQ18" s="95">
        <v>0</v>
      </c>
      <c r="AR18" s="95">
        <v>0</v>
      </c>
      <c r="AS18" s="95">
        <v>0</v>
      </c>
      <c r="AT18" s="95">
        <v>0</v>
      </c>
      <c r="AU18" s="95">
        <v>0</v>
      </c>
      <c r="AV18" s="95">
        <v>0</v>
      </c>
      <c r="AW18" s="95">
        <v>0</v>
      </c>
      <c r="AX18" s="95">
        <v>0</v>
      </c>
      <c r="AY18" s="95">
        <v>0</v>
      </c>
      <c r="AZ18" s="95">
        <v>0</v>
      </c>
      <c r="BA18" s="95">
        <v>0</v>
      </c>
      <c r="BB18" s="95">
        <v>0</v>
      </c>
      <c r="BC18" s="95">
        <v>0</v>
      </c>
      <c r="BD18" s="95">
        <v>0</v>
      </c>
      <c r="BE18" s="95">
        <v>0</v>
      </c>
      <c r="BF18" s="95">
        <v>0</v>
      </c>
      <c r="BG18" s="95">
        <v>0</v>
      </c>
      <c r="BH18" s="95">
        <v>0</v>
      </c>
      <c r="BI18" s="95">
        <v>0</v>
      </c>
      <c r="BJ18" s="95">
        <v>0</v>
      </c>
      <c r="BK18" s="95">
        <v>0</v>
      </c>
      <c r="BL18" s="95">
        <v>0</v>
      </c>
      <c r="BM18" s="95">
        <v>0</v>
      </c>
      <c r="BN18" s="95">
        <v>0</v>
      </c>
      <c r="BO18" s="95">
        <v>0</v>
      </c>
      <c r="BP18" s="95">
        <v>0</v>
      </c>
      <c r="BQ18" s="95">
        <v>0</v>
      </c>
      <c r="BR18" s="95">
        <v>0</v>
      </c>
      <c r="BS18" s="95">
        <v>0</v>
      </c>
      <c r="BT18" s="95">
        <v>0</v>
      </c>
      <c r="BU18" s="95">
        <v>0</v>
      </c>
      <c r="BV18" s="95">
        <v>0</v>
      </c>
      <c r="BW18" s="95">
        <v>0</v>
      </c>
      <c r="BX18" s="95">
        <v>0</v>
      </c>
      <c r="BY18" s="95">
        <v>0</v>
      </c>
      <c r="BZ18" s="95">
        <v>0</v>
      </c>
      <c r="CA18" s="95">
        <v>0</v>
      </c>
      <c r="CB18" s="95">
        <v>0</v>
      </c>
      <c r="CC18" s="95">
        <v>0</v>
      </c>
      <c r="CD18" s="95">
        <v>0</v>
      </c>
      <c r="CE18" s="95">
        <v>0</v>
      </c>
      <c r="CF18" s="95">
        <v>0</v>
      </c>
      <c r="CG18" s="95">
        <v>0</v>
      </c>
      <c r="CH18" s="95">
        <v>0</v>
      </c>
      <c r="CI18" s="95">
        <v>0</v>
      </c>
      <c r="CJ18" s="95">
        <v>0</v>
      </c>
      <c r="CK18" s="95">
        <v>0</v>
      </c>
      <c r="CL18" s="95">
        <v>0</v>
      </c>
      <c r="CM18" s="95">
        <v>0</v>
      </c>
      <c r="CN18" s="95">
        <v>0</v>
      </c>
      <c r="CO18" s="95">
        <v>0</v>
      </c>
      <c r="CP18" s="95">
        <v>0</v>
      </c>
      <c r="CQ18" s="95">
        <v>0</v>
      </c>
      <c r="CR18" s="95">
        <v>0</v>
      </c>
      <c r="CS18" s="95">
        <v>0</v>
      </c>
      <c r="CT18" s="95">
        <v>0</v>
      </c>
      <c r="CU18" s="95">
        <v>0</v>
      </c>
      <c r="CV18" s="95">
        <v>0</v>
      </c>
      <c r="CW18" s="95">
        <v>0</v>
      </c>
      <c r="CX18" s="95">
        <v>0</v>
      </c>
      <c r="CY18" s="95">
        <v>0</v>
      </c>
      <c r="CZ18" s="95">
        <v>0</v>
      </c>
      <c r="DA18" s="95">
        <v>0</v>
      </c>
      <c r="DB18" s="95">
        <v>0</v>
      </c>
      <c r="DC18" s="95">
        <v>0</v>
      </c>
      <c r="DD18" s="95">
        <v>0</v>
      </c>
      <c r="DE18" s="95">
        <v>0</v>
      </c>
      <c r="DF18" s="95">
        <v>0</v>
      </c>
      <c r="DG18" s="95">
        <v>0</v>
      </c>
      <c r="DH18" s="96">
        <v>0</v>
      </c>
      <c r="DI18" s="96">
        <v>0</v>
      </c>
      <c r="DJ18" s="96">
        <v>0</v>
      </c>
    </row>
    <row r="19" spans="1:114" ht="19.5" customHeight="1">
      <c r="A19" s="93" t="s">
        <v>71</v>
      </c>
      <c r="B19" s="93" t="s">
        <v>71</v>
      </c>
      <c r="C19" s="93" t="s">
        <v>71</v>
      </c>
      <c r="D19" s="43" t="s">
        <v>265</v>
      </c>
      <c r="E19" s="94">
        <f t="shared" si="0"/>
        <v>166.826419</v>
      </c>
      <c r="F19" s="95">
        <v>166.826419</v>
      </c>
      <c r="G19" s="95">
        <v>0</v>
      </c>
      <c r="H19" s="95">
        <v>0</v>
      </c>
      <c r="I19" s="95">
        <v>0</v>
      </c>
      <c r="J19" s="95">
        <v>0</v>
      </c>
      <c r="K19" s="95">
        <v>0</v>
      </c>
      <c r="L19" s="95">
        <v>0</v>
      </c>
      <c r="M19" s="95">
        <v>0</v>
      </c>
      <c r="N19" s="95">
        <v>0</v>
      </c>
      <c r="O19" s="95">
        <v>0</v>
      </c>
      <c r="P19" s="95">
        <v>0</v>
      </c>
      <c r="Q19" s="95">
        <v>166.826419</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0</v>
      </c>
      <c r="AI19" s="95">
        <v>0</v>
      </c>
      <c r="AJ19" s="95">
        <v>0</v>
      </c>
      <c r="AK19" s="95">
        <v>0</v>
      </c>
      <c r="AL19" s="95">
        <v>0</v>
      </c>
      <c r="AM19" s="95">
        <v>0</v>
      </c>
      <c r="AN19" s="95">
        <v>0</v>
      </c>
      <c r="AO19" s="95">
        <v>0</v>
      </c>
      <c r="AP19" s="95">
        <v>0</v>
      </c>
      <c r="AQ19" s="95">
        <v>0</v>
      </c>
      <c r="AR19" s="95">
        <v>0</v>
      </c>
      <c r="AS19" s="95">
        <v>0</v>
      </c>
      <c r="AT19" s="95">
        <v>0</v>
      </c>
      <c r="AU19" s="95">
        <v>0</v>
      </c>
      <c r="AV19" s="95">
        <v>0</v>
      </c>
      <c r="AW19" s="95">
        <v>0</v>
      </c>
      <c r="AX19" s="95">
        <v>0</v>
      </c>
      <c r="AY19" s="95">
        <v>0</v>
      </c>
      <c r="AZ19" s="95">
        <v>0</v>
      </c>
      <c r="BA19" s="95">
        <v>0</v>
      </c>
      <c r="BB19" s="95">
        <v>0</v>
      </c>
      <c r="BC19" s="95">
        <v>0</v>
      </c>
      <c r="BD19" s="95">
        <v>0</v>
      </c>
      <c r="BE19" s="95">
        <v>0</v>
      </c>
      <c r="BF19" s="95">
        <v>0</v>
      </c>
      <c r="BG19" s="95">
        <v>0</v>
      </c>
      <c r="BH19" s="95">
        <v>0</v>
      </c>
      <c r="BI19" s="95">
        <v>0</v>
      </c>
      <c r="BJ19" s="95">
        <v>0</v>
      </c>
      <c r="BK19" s="95">
        <v>0</v>
      </c>
      <c r="BL19" s="95">
        <v>0</v>
      </c>
      <c r="BM19" s="95">
        <v>0</v>
      </c>
      <c r="BN19" s="95">
        <v>0</v>
      </c>
      <c r="BO19" s="95">
        <v>0</v>
      </c>
      <c r="BP19" s="95">
        <v>0</v>
      </c>
      <c r="BQ19" s="95">
        <v>0</v>
      </c>
      <c r="BR19" s="95">
        <v>0</v>
      </c>
      <c r="BS19" s="95">
        <v>0</v>
      </c>
      <c r="BT19" s="95">
        <v>0</v>
      </c>
      <c r="BU19" s="95">
        <v>0</v>
      </c>
      <c r="BV19" s="95">
        <v>0</v>
      </c>
      <c r="BW19" s="95">
        <v>0</v>
      </c>
      <c r="BX19" s="95">
        <v>0</v>
      </c>
      <c r="BY19" s="95">
        <v>0</v>
      </c>
      <c r="BZ19" s="95">
        <v>0</v>
      </c>
      <c r="CA19" s="95">
        <v>0</v>
      </c>
      <c r="CB19" s="95">
        <v>0</v>
      </c>
      <c r="CC19" s="95">
        <v>0</v>
      </c>
      <c r="CD19" s="95">
        <v>0</v>
      </c>
      <c r="CE19" s="95">
        <v>0</v>
      </c>
      <c r="CF19" s="95">
        <v>0</v>
      </c>
      <c r="CG19" s="95">
        <v>0</v>
      </c>
      <c r="CH19" s="95">
        <v>0</v>
      </c>
      <c r="CI19" s="95">
        <v>0</v>
      </c>
      <c r="CJ19" s="95">
        <v>0</v>
      </c>
      <c r="CK19" s="95">
        <v>0</v>
      </c>
      <c r="CL19" s="95">
        <v>0</v>
      </c>
      <c r="CM19" s="95">
        <v>0</v>
      </c>
      <c r="CN19" s="95">
        <v>0</v>
      </c>
      <c r="CO19" s="95">
        <v>0</v>
      </c>
      <c r="CP19" s="95">
        <v>0</v>
      </c>
      <c r="CQ19" s="95">
        <v>0</v>
      </c>
      <c r="CR19" s="95">
        <v>0</v>
      </c>
      <c r="CS19" s="95">
        <v>0</v>
      </c>
      <c r="CT19" s="95">
        <v>0</v>
      </c>
      <c r="CU19" s="95">
        <v>0</v>
      </c>
      <c r="CV19" s="95">
        <v>0</v>
      </c>
      <c r="CW19" s="95">
        <v>0</v>
      </c>
      <c r="CX19" s="95">
        <v>0</v>
      </c>
      <c r="CY19" s="95">
        <v>0</v>
      </c>
      <c r="CZ19" s="95">
        <v>0</v>
      </c>
      <c r="DA19" s="95">
        <v>0</v>
      </c>
      <c r="DB19" s="95">
        <v>0</v>
      </c>
      <c r="DC19" s="95">
        <v>0</v>
      </c>
      <c r="DD19" s="95">
        <v>0</v>
      </c>
      <c r="DE19" s="95">
        <v>0</v>
      </c>
      <c r="DF19" s="95">
        <v>0</v>
      </c>
      <c r="DG19" s="95">
        <v>0</v>
      </c>
      <c r="DH19" s="96">
        <v>0</v>
      </c>
      <c r="DI19" s="96">
        <v>0</v>
      </c>
      <c r="DJ19" s="96">
        <v>0</v>
      </c>
    </row>
    <row r="20" spans="1:114" ht="19.5" customHeight="1">
      <c r="A20" s="93" t="s">
        <v>88</v>
      </c>
      <c r="B20" s="93" t="s">
        <v>84</v>
      </c>
      <c r="C20" s="93" t="s">
        <v>81</v>
      </c>
      <c r="D20" s="43" t="s">
        <v>266</v>
      </c>
      <c r="E20" s="94">
        <f t="shared" si="0"/>
        <v>166.826419</v>
      </c>
      <c r="F20" s="95">
        <v>166.826419</v>
      </c>
      <c r="G20" s="95">
        <v>0</v>
      </c>
      <c r="H20" s="95">
        <v>0</v>
      </c>
      <c r="I20" s="95">
        <v>0</v>
      </c>
      <c r="J20" s="95">
        <v>0</v>
      </c>
      <c r="K20" s="95">
        <v>0</v>
      </c>
      <c r="L20" s="95">
        <v>0</v>
      </c>
      <c r="M20" s="95">
        <v>0</v>
      </c>
      <c r="N20" s="95">
        <v>0</v>
      </c>
      <c r="O20" s="95">
        <v>0</v>
      </c>
      <c r="P20" s="95">
        <v>0</v>
      </c>
      <c r="Q20" s="95">
        <v>166.826419</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c r="AL20" s="95">
        <v>0</v>
      </c>
      <c r="AM20" s="95">
        <v>0</v>
      </c>
      <c r="AN20" s="95">
        <v>0</v>
      </c>
      <c r="AO20" s="95">
        <v>0</v>
      </c>
      <c r="AP20" s="95">
        <v>0</v>
      </c>
      <c r="AQ20" s="95">
        <v>0</v>
      </c>
      <c r="AR20" s="95">
        <v>0</v>
      </c>
      <c r="AS20" s="95">
        <v>0</v>
      </c>
      <c r="AT20" s="95">
        <v>0</v>
      </c>
      <c r="AU20" s="95">
        <v>0</v>
      </c>
      <c r="AV20" s="95">
        <v>0</v>
      </c>
      <c r="AW20" s="95">
        <v>0</v>
      </c>
      <c r="AX20" s="95">
        <v>0</v>
      </c>
      <c r="AY20" s="95">
        <v>0</v>
      </c>
      <c r="AZ20" s="95">
        <v>0</v>
      </c>
      <c r="BA20" s="95">
        <v>0</v>
      </c>
      <c r="BB20" s="95">
        <v>0</v>
      </c>
      <c r="BC20" s="95">
        <v>0</v>
      </c>
      <c r="BD20" s="95">
        <v>0</v>
      </c>
      <c r="BE20" s="95">
        <v>0</v>
      </c>
      <c r="BF20" s="95">
        <v>0</v>
      </c>
      <c r="BG20" s="95">
        <v>0</v>
      </c>
      <c r="BH20" s="95">
        <v>0</v>
      </c>
      <c r="BI20" s="95">
        <v>0</v>
      </c>
      <c r="BJ20" s="95">
        <v>0</v>
      </c>
      <c r="BK20" s="95">
        <v>0</v>
      </c>
      <c r="BL20" s="95">
        <v>0</v>
      </c>
      <c r="BM20" s="95">
        <v>0</v>
      </c>
      <c r="BN20" s="95">
        <v>0</v>
      </c>
      <c r="BO20" s="95">
        <v>0</v>
      </c>
      <c r="BP20" s="95">
        <v>0</v>
      </c>
      <c r="BQ20" s="95">
        <v>0</v>
      </c>
      <c r="BR20" s="95">
        <v>0</v>
      </c>
      <c r="BS20" s="95">
        <v>0</v>
      </c>
      <c r="BT20" s="95">
        <v>0</v>
      </c>
      <c r="BU20" s="95">
        <v>0</v>
      </c>
      <c r="BV20" s="95">
        <v>0</v>
      </c>
      <c r="BW20" s="95">
        <v>0</v>
      </c>
      <c r="BX20" s="95">
        <v>0</v>
      </c>
      <c r="BY20" s="95">
        <v>0</v>
      </c>
      <c r="BZ20" s="95">
        <v>0</v>
      </c>
      <c r="CA20" s="95">
        <v>0</v>
      </c>
      <c r="CB20" s="95">
        <v>0</v>
      </c>
      <c r="CC20" s="95">
        <v>0</v>
      </c>
      <c r="CD20" s="95">
        <v>0</v>
      </c>
      <c r="CE20" s="95">
        <v>0</v>
      </c>
      <c r="CF20" s="95">
        <v>0</v>
      </c>
      <c r="CG20" s="95">
        <v>0</v>
      </c>
      <c r="CH20" s="95">
        <v>0</v>
      </c>
      <c r="CI20" s="95">
        <v>0</v>
      </c>
      <c r="CJ20" s="95">
        <v>0</v>
      </c>
      <c r="CK20" s="95">
        <v>0</v>
      </c>
      <c r="CL20" s="95">
        <v>0</v>
      </c>
      <c r="CM20" s="95">
        <v>0</v>
      </c>
      <c r="CN20" s="95">
        <v>0</v>
      </c>
      <c r="CO20" s="95">
        <v>0</v>
      </c>
      <c r="CP20" s="95">
        <v>0</v>
      </c>
      <c r="CQ20" s="95">
        <v>0</v>
      </c>
      <c r="CR20" s="95">
        <v>0</v>
      </c>
      <c r="CS20" s="95">
        <v>0</v>
      </c>
      <c r="CT20" s="95">
        <v>0</v>
      </c>
      <c r="CU20" s="95">
        <v>0</v>
      </c>
      <c r="CV20" s="95">
        <v>0</v>
      </c>
      <c r="CW20" s="95">
        <v>0</v>
      </c>
      <c r="CX20" s="95">
        <v>0</v>
      </c>
      <c r="CY20" s="95">
        <v>0</v>
      </c>
      <c r="CZ20" s="95">
        <v>0</v>
      </c>
      <c r="DA20" s="95">
        <v>0</v>
      </c>
      <c r="DB20" s="95">
        <v>0</v>
      </c>
      <c r="DC20" s="95">
        <v>0</v>
      </c>
      <c r="DD20" s="95">
        <v>0</v>
      </c>
      <c r="DE20" s="95">
        <v>0</v>
      </c>
      <c r="DF20" s="95">
        <v>0</v>
      </c>
      <c r="DG20" s="95">
        <v>0</v>
      </c>
      <c r="DH20" s="96">
        <v>0</v>
      </c>
      <c r="DI20" s="96">
        <v>0</v>
      </c>
      <c r="DJ20" s="96">
        <v>0</v>
      </c>
    </row>
  </sheetData>
  <sheetProtection/>
  <mergeCells count="124">
    <mergeCell ref="DI5:DI6"/>
    <mergeCell ref="DJ5:DJ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CT4:CY4"/>
    <mergeCell ref="CZ4:DB4"/>
    <mergeCell ref="DC4:DG4"/>
    <mergeCell ref="DH4:DJ4"/>
    <mergeCell ref="D5:D6"/>
    <mergeCell ref="F5:F6"/>
    <mergeCell ref="G5:G6"/>
    <mergeCell ref="H5:H6"/>
    <mergeCell ref="I5:I6"/>
    <mergeCell ref="J5:J6"/>
    <mergeCell ref="A2:DJ2"/>
    <mergeCell ref="A4:D4"/>
    <mergeCell ref="E4:E6"/>
    <mergeCell ref="F4:S4"/>
    <mergeCell ref="T4:AT4"/>
    <mergeCell ref="AU4:BF4"/>
    <mergeCell ref="BG4:BK4"/>
    <mergeCell ref="BL4:BX4"/>
    <mergeCell ref="BY4:CP4"/>
    <mergeCell ref="CQ4:CS4"/>
  </mergeCells>
  <printOptions/>
  <pageMargins left="0.31496062992125984" right="0.31496062992125984" top="0.7480314960629921" bottom="0.7480314960629921" header="0.31496062992125984" footer="0.31496062992125984"/>
  <pageSetup fitToWidth="3" fitToHeight="1"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7"/>
      <c r="B1" s="17"/>
      <c r="C1" s="97"/>
      <c r="D1" s="17"/>
      <c r="E1" s="17"/>
      <c r="F1" s="14" t="s">
        <v>267</v>
      </c>
    </row>
    <row r="2" spans="1:6" ht="25.5" customHeight="1">
      <c r="A2" s="130" t="s">
        <v>268</v>
      </c>
      <c r="B2" s="130"/>
      <c r="C2" s="130"/>
      <c r="D2" s="130"/>
      <c r="E2" s="130"/>
      <c r="F2" s="130"/>
    </row>
    <row r="3" spans="1:6" ht="19.5" customHeight="1">
      <c r="A3" s="35" t="s">
        <v>0</v>
      </c>
      <c r="B3" s="36"/>
      <c r="C3" s="36"/>
      <c r="D3" s="37"/>
      <c r="E3" s="37"/>
      <c r="F3" s="14" t="s">
        <v>5</v>
      </c>
    </row>
    <row r="4" spans="1:6" ht="19.5" customHeight="1">
      <c r="A4" s="191" t="s">
        <v>269</v>
      </c>
      <c r="B4" s="192"/>
      <c r="C4" s="193"/>
      <c r="D4" s="148" t="s">
        <v>92</v>
      </c>
      <c r="E4" s="136"/>
      <c r="F4" s="136"/>
    </row>
    <row r="5" spans="1:6" ht="19.5" customHeight="1">
      <c r="A5" s="133" t="s">
        <v>65</v>
      </c>
      <c r="B5" s="135"/>
      <c r="C5" s="194" t="s">
        <v>171</v>
      </c>
      <c r="D5" s="136" t="s">
        <v>57</v>
      </c>
      <c r="E5" s="143" t="s">
        <v>270</v>
      </c>
      <c r="F5" s="195" t="s">
        <v>271</v>
      </c>
    </row>
    <row r="6" spans="1:6" ht="33.75" customHeight="1">
      <c r="A6" s="40" t="s">
        <v>68</v>
      </c>
      <c r="B6" s="42" t="s">
        <v>69</v>
      </c>
      <c r="C6" s="137"/>
      <c r="D6" s="137"/>
      <c r="E6" s="144"/>
      <c r="F6" s="196"/>
    </row>
    <row r="7" spans="1:6" ht="19.5" customHeight="1">
      <c r="A7" s="43" t="s">
        <v>71</v>
      </c>
      <c r="B7" s="43" t="s">
        <v>71</v>
      </c>
      <c r="C7" s="43" t="s">
        <v>57</v>
      </c>
      <c r="D7" s="98">
        <v>1806.67683</v>
      </c>
      <c r="E7" s="99">
        <v>1547.771455</v>
      </c>
      <c r="F7" s="100">
        <v>258.905375</v>
      </c>
    </row>
    <row r="8" spans="1:6" ht="19.5" customHeight="1">
      <c r="A8" s="43" t="s">
        <v>71</v>
      </c>
      <c r="B8" s="43" t="s">
        <v>71</v>
      </c>
      <c r="C8" s="43" t="s">
        <v>72</v>
      </c>
      <c r="D8" s="98">
        <v>1806.67683</v>
      </c>
      <c r="E8" s="99">
        <v>1547.771455</v>
      </c>
      <c r="F8" s="100">
        <v>258.905375</v>
      </c>
    </row>
    <row r="9" spans="1:6" ht="19.5" customHeight="1">
      <c r="A9" s="43" t="s">
        <v>71</v>
      </c>
      <c r="B9" s="43" t="s">
        <v>71</v>
      </c>
      <c r="C9" s="43" t="s">
        <v>272</v>
      </c>
      <c r="D9" s="98">
        <v>1541.741455</v>
      </c>
      <c r="E9" s="99">
        <v>1541.741455</v>
      </c>
      <c r="F9" s="100">
        <v>0</v>
      </c>
    </row>
    <row r="10" spans="1:6" ht="19.5" customHeight="1">
      <c r="A10" s="43" t="s">
        <v>273</v>
      </c>
      <c r="B10" s="43" t="s">
        <v>81</v>
      </c>
      <c r="C10" s="43" t="s">
        <v>274</v>
      </c>
      <c r="D10" s="98">
        <v>355.40694</v>
      </c>
      <c r="E10" s="99">
        <v>355.40694</v>
      </c>
      <c r="F10" s="100">
        <v>0</v>
      </c>
    </row>
    <row r="11" spans="1:6" ht="19.5" customHeight="1">
      <c r="A11" s="43" t="s">
        <v>273</v>
      </c>
      <c r="B11" s="43" t="s">
        <v>84</v>
      </c>
      <c r="C11" s="43" t="s">
        <v>275</v>
      </c>
      <c r="D11" s="98">
        <v>261.692028</v>
      </c>
      <c r="E11" s="99">
        <v>261.692028</v>
      </c>
      <c r="F11" s="100">
        <v>0</v>
      </c>
    </row>
    <row r="12" spans="1:6" ht="19.5" customHeight="1">
      <c r="A12" s="43" t="s">
        <v>273</v>
      </c>
      <c r="B12" s="43" t="s">
        <v>276</v>
      </c>
      <c r="C12" s="43" t="s">
        <v>277</v>
      </c>
      <c r="D12" s="98">
        <v>289.7448</v>
      </c>
      <c r="E12" s="99">
        <v>289.7448</v>
      </c>
      <c r="F12" s="100">
        <v>0</v>
      </c>
    </row>
    <row r="13" spans="1:6" ht="19.5" customHeight="1">
      <c r="A13" s="43" t="s">
        <v>273</v>
      </c>
      <c r="B13" s="43" t="s">
        <v>278</v>
      </c>
      <c r="C13" s="43" t="s">
        <v>279</v>
      </c>
      <c r="D13" s="98">
        <v>231.1584</v>
      </c>
      <c r="E13" s="99">
        <v>231.1584</v>
      </c>
      <c r="F13" s="100">
        <v>0</v>
      </c>
    </row>
    <row r="14" spans="1:6" ht="19.5" customHeight="1">
      <c r="A14" s="43" t="s">
        <v>273</v>
      </c>
      <c r="B14" s="43" t="s">
        <v>280</v>
      </c>
      <c r="C14" s="43" t="s">
        <v>281</v>
      </c>
      <c r="D14" s="98">
        <v>92.46336</v>
      </c>
      <c r="E14" s="99">
        <v>92.46336</v>
      </c>
      <c r="F14" s="100">
        <v>0</v>
      </c>
    </row>
    <row r="15" spans="1:6" ht="19.5" customHeight="1">
      <c r="A15" s="43" t="s">
        <v>273</v>
      </c>
      <c r="B15" s="43" t="s">
        <v>282</v>
      </c>
      <c r="C15" s="43" t="s">
        <v>283</v>
      </c>
      <c r="D15" s="98">
        <v>62.038575</v>
      </c>
      <c r="E15" s="99">
        <v>62.038575</v>
      </c>
      <c r="F15" s="100">
        <v>0</v>
      </c>
    </row>
    <row r="16" spans="1:6" ht="19.5" customHeight="1">
      <c r="A16" s="43" t="s">
        <v>273</v>
      </c>
      <c r="B16" s="43" t="s">
        <v>284</v>
      </c>
      <c r="C16" s="43" t="s">
        <v>285</v>
      </c>
      <c r="D16" s="98">
        <v>53.130933</v>
      </c>
      <c r="E16" s="99">
        <v>53.130933</v>
      </c>
      <c r="F16" s="100">
        <v>0</v>
      </c>
    </row>
    <row r="17" spans="1:6" ht="19.5" customHeight="1">
      <c r="A17" s="43" t="s">
        <v>273</v>
      </c>
      <c r="B17" s="43" t="s">
        <v>286</v>
      </c>
      <c r="C17" s="43" t="s">
        <v>266</v>
      </c>
      <c r="D17" s="98">
        <v>166.826419</v>
      </c>
      <c r="E17" s="99">
        <v>166.826419</v>
      </c>
      <c r="F17" s="100">
        <v>0</v>
      </c>
    </row>
    <row r="18" spans="1:6" ht="19.5" customHeight="1">
      <c r="A18" s="43" t="s">
        <v>273</v>
      </c>
      <c r="B18" s="43" t="s">
        <v>86</v>
      </c>
      <c r="C18" s="43" t="s">
        <v>287</v>
      </c>
      <c r="D18" s="98">
        <v>29.28</v>
      </c>
      <c r="E18" s="99">
        <v>29.28</v>
      </c>
      <c r="F18" s="100">
        <v>0</v>
      </c>
    </row>
    <row r="19" spans="1:6" ht="19.5" customHeight="1">
      <c r="A19" s="43" t="s">
        <v>71</v>
      </c>
      <c r="B19" s="43" t="s">
        <v>71</v>
      </c>
      <c r="C19" s="43" t="s">
        <v>288</v>
      </c>
      <c r="D19" s="98">
        <v>258.905375</v>
      </c>
      <c r="E19" s="99">
        <v>0</v>
      </c>
      <c r="F19" s="100">
        <v>258.905375</v>
      </c>
    </row>
    <row r="20" spans="1:6" ht="19.5" customHeight="1">
      <c r="A20" s="43" t="s">
        <v>289</v>
      </c>
      <c r="B20" s="43" t="s">
        <v>81</v>
      </c>
      <c r="C20" s="43" t="s">
        <v>290</v>
      </c>
      <c r="D20" s="98">
        <v>9.72</v>
      </c>
      <c r="E20" s="99">
        <v>0</v>
      </c>
      <c r="F20" s="100">
        <v>9.72</v>
      </c>
    </row>
    <row r="21" spans="1:6" ht="19.5" customHeight="1">
      <c r="A21" s="43" t="s">
        <v>289</v>
      </c>
      <c r="B21" s="43" t="s">
        <v>74</v>
      </c>
      <c r="C21" s="43" t="s">
        <v>291</v>
      </c>
      <c r="D21" s="98">
        <v>2.916</v>
      </c>
      <c r="E21" s="99">
        <v>0</v>
      </c>
      <c r="F21" s="100">
        <v>2.916</v>
      </c>
    </row>
    <row r="22" spans="1:6" ht="19.5" customHeight="1">
      <c r="A22" s="43" t="s">
        <v>289</v>
      </c>
      <c r="B22" s="43" t="s">
        <v>276</v>
      </c>
      <c r="C22" s="43" t="s">
        <v>292</v>
      </c>
      <c r="D22" s="98">
        <v>26.208</v>
      </c>
      <c r="E22" s="99">
        <v>0</v>
      </c>
      <c r="F22" s="100">
        <v>26.208</v>
      </c>
    </row>
    <row r="23" spans="1:6" ht="19.5" customHeight="1">
      <c r="A23" s="43" t="s">
        <v>289</v>
      </c>
      <c r="B23" s="43" t="s">
        <v>278</v>
      </c>
      <c r="C23" s="43" t="s">
        <v>293</v>
      </c>
      <c r="D23" s="98">
        <v>3.888</v>
      </c>
      <c r="E23" s="99">
        <v>0</v>
      </c>
      <c r="F23" s="100">
        <v>3.888</v>
      </c>
    </row>
    <row r="24" spans="1:6" ht="19.5" customHeight="1">
      <c r="A24" s="43" t="s">
        <v>289</v>
      </c>
      <c r="B24" s="43" t="s">
        <v>83</v>
      </c>
      <c r="C24" s="43" t="s">
        <v>294</v>
      </c>
      <c r="D24" s="98">
        <v>86.2326</v>
      </c>
      <c r="E24" s="99">
        <v>0</v>
      </c>
      <c r="F24" s="100">
        <v>86.2326</v>
      </c>
    </row>
    <row r="25" spans="1:6" ht="19.5" customHeight="1">
      <c r="A25" s="43" t="s">
        <v>289</v>
      </c>
      <c r="B25" s="43" t="s">
        <v>286</v>
      </c>
      <c r="C25" s="43" t="s">
        <v>295</v>
      </c>
      <c r="D25" s="98">
        <v>3.250068</v>
      </c>
      <c r="E25" s="99">
        <v>0</v>
      </c>
      <c r="F25" s="100">
        <v>3.250068</v>
      </c>
    </row>
    <row r="26" spans="1:6" ht="19.5" customHeight="1">
      <c r="A26" s="43" t="s">
        <v>289</v>
      </c>
      <c r="B26" s="43" t="s">
        <v>296</v>
      </c>
      <c r="C26" s="43" t="s">
        <v>297</v>
      </c>
      <c r="D26" s="98">
        <v>11.729983</v>
      </c>
      <c r="E26" s="99">
        <v>0</v>
      </c>
      <c r="F26" s="100">
        <v>11.729983</v>
      </c>
    </row>
    <row r="27" spans="1:6" ht="19.5" customHeight="1">
      <c r="A27" s="43" t="s">
        <v>289</v>
      </c>
      <c r="B27" s="43" t="s">
        <v>298</v>
      </c>
      <c r="C27" s="43" t="s">
        <v>299</v>
      </c>
      <c r="D27" s="98">
        <v>4.3011</v>
      </c>
      <c r="E27" s="99">
        <v>0</v>
      </c>
      <c r="F27" s="100">
        <v>4.3011</v>
      </c>
    </row>
    <row r="28" spans="1:6" ht="19.5" customHeight="1">
      <c r="A28" s="43" t="s">
        <v>289</v>
      </c>
      <c r="B28" s="43" t="s">
        <v>300</v>
      </c>
      <c r="C28" s="43" t="s">
        <v>301</v>
      </c>
      <c r="D28" s="98">
        <v>23.585174</v>
      </c>
      <c r="E28" s="99">
        <v>0</v>
      </c>
      <c r="F28" s="100">
        <v>23.585174</v>
      </c>
    </row>
    <row r="29" spans="1:6" ht="19.5" customHeight="1">
      <c r="A29" s="43" t="s">
        <v>289</v>
      </c>
      <c r="B29" s="43" t="s">
        <v>302</v>
      </c>
      <c r="C29" s="43" t="s">
        <v>303</v>
      </c>
      <c r="D29" s="98">
        <v>34.56</v>
      </c>
      <c r="E29" s="99">
        <v>0</v>
      </c>
      <c r="F29" s="100">
        <v>34.56</v>
      </c>
    </row>
    <row r="30" spans="1:6" ht="19.5" customHeight="1">
      <c r="A30" s="43" t="s">
        <v>289</v>
      </c>
      <c r="B30" s="43" t="s">
        <v>86</v>
      </c>
      <c r="C30" s="43" t="s">
        <v>304</v>
      </c>
      <c r="D30" s="98">
        <v>52.51445</v>
      </c>
      <c r="E30" s="99">
        <v>0</v>
      </c>
      <c r="F30" s="100">
        <v>52.51445</v>
      </c>
    </row>
    <row r="31" spans="1:6" ht="19.5" customHeight="1">
      <c r="A31" s="43" t="s">
        <v>71</v>
      </c>
      <c r="B31" s="43" t="s">
        <v>71</v>
      </c>
      <c r="C31" s="43" t="s">
        <v>154</v>
      </c>
      <c r="D31" s="98">
        <v>6.03</v>
      </c>
      <c r="E31" s="99">
        <v>6.03</v>
      </c>
      <c r="F31" s="100">
        <v>0</v>
      </c>
    </row>
    <row r="32" spans="1:6" ht="19.5" customHeight="1">
      <c r="A32" s="43" t="s">
        <v>305</v>
      </c>
      <c r="B32" s="43" t="s">
        <v>84</v>
      </c>
      <c r="C32" s="43" t="s">
        <v>306</v>
      </c>
      <c r="D32" s="98">
        <v>2.07</v>
      </c>
      <c r="E32" s="99">
        <v>2.07</v>
      </c>
      <c r="F32" s="100">
        <v>0</v>
      </c>
    </row>
    <row r="33" spans="1:6" ht="19.5" customHeight="1">
      <c r="A33" s="43" t="s">
        <v>305</v>
      </c>
      <c r="B33" s="43" t="s">
        <v>74</v>
      </c>
      <c r="C33" s="43" t="s">
        <v>307</v>
      </c>
      <c r="D33" s="98">
        <v>3.96</v>
      </c>
      <c r="E33" s="99">
        <v>3.96</v>
      </c>
      <c r="F33" s="100">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2020-02-17T06:50:36Z</cp:lastPrinted>
  <dcterms:modified xsi:type="dcterms:W3CDTF">2020-02-17T06:51:48Z</dcterms:modified>
  <cp:category/>
  <cp:version/>
  <cp:contentType/>
  <cp:contentStatus/>
</cp:coreProperties>
</file>